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mc:AlternateContent xmlns:mc="http://schemas.openxmlformats.org/markup-compatibility/2006">
    <mc:Choice Requires="x15">
      <x15ac:absPath xmlns:x15ac="http://schemas.microsoft.com/office/spreadsheetml/2010/11/ac" url="\\SERV1\user\☆受付・心専門医申請関係☆\3000.5 申請手引き＆HP案\2023公開版\手引き・申請書\"/>
    </mc:Choice>
  </mc:AlternateContent>
  <xr:revisionPtr revIDLastSave="0" documentId="13_ncr:1_{C3A1E40F-A644-4581-8615-4E03BE204574}" xr6:coauthVersionLast="47" xr6:coauthVersionMax="47" xr10:uidLastSave="{00000000-0000-0000-0000-000000000000}"/>
  <bookViews>
    <workbookView xWindow="3690" yWindow="180" windowWidth="18165" windowHeight="16020" xr2:uid="{00000000-000D-0000-FFFF-FFFF00000000}"/>
  </bookViews>
  <sheets>
    <sheet name="1" sheetId="22" r:id="rId1"/>
    <sheet name="2" sheetId="5" r:id="rId2"/>
    <sheet name="3" sheetId="6" r:id="rId3"/>
    <sheet name="4-1" sheetId="30" r:id="rId4"/>
    <sheet name="4-2" sheetId="28" r:id="rId5"/>
    <sheet name="5-1" sheetId="24" r:id="rId6"/>
    <sheet name="5-2" sheetId="25" r:id="rId7"/>
    <sheet name="5-3" sheetId="26" r:id="rId8"/>
    <sheet name="5-4" sheetId="31" r:id="rId9"/>
    <sheet name="5-5" sheetId="8" r:id="rId10"/>
    <sheet name="6" sheetId="14" r:id="rId11"/>
    <sheet name="7" sheetId="32" r:id="rId12"/>
    <sheet name="8" sheetId="33" r:id="rId13"/>
    <sheet name="9" sheetId="21" r:id="rId14"/>
  </sheets>
  <definedNames>
    <definedName name="_xlnm.Print_Area" localSheetId="0">'1'!$A$1:$AC$66</definedName>
    <definedName name="_xlnm.Print_Area" localSheetId="1">'2'!$A$1:$AC$65</definedName>
    <definedName name="_xlnm.Print_Area" localSheetId="2">'3'!$A$1:$AC$52</definedName>
    <definedName name="_xlnm.Print_Area" localSheetId="4">'4-2'!$A$1:$AC$42</definedName>
    <definedName name="_xlnm.Print_Area" localSheetId="10">'6'!$A$1:$AC$65</definedName>
    <definedName name="_xlnm.Print_Area" localSheetId="11">'7'!$A$1:$AE$37</definedName>
    <definedName name="_xlnm.Print_Area" localSheetId="12">'8'!$A$1:$AD$44</definedName>
    <definedName name="_xlnm.Print_Area" localSheetId="13">'9'!$A$1:$AC$27</definedName>
    <definedName name="難易度C術者１">'5-3'!$K$15:$M$29,'5-3'!$K$31:$M$36,'5-3'!$K$38:$M$39,'5-3'!$K$41:$M$44,'5-3'!$K$46:$M$56</definedName>
    <definedName name="難易度C術者２">'5-4'!$K$15:$M$27,'5-4'!$K$29,'5-4'!$K$31:$M$33</definedName>
    <definedName name="難易度C第一助手１">'5-3'!$Q$15:$S$29,'5-3'!$Q$31:$S$36,'5-3'!$Q$38:$S$39,'5-3'!$Q$41:$S$44,'5-3'!$Q$46:$S$56</definedName>
    <definedName name="難易度C第一助手２">'5-4'!$Q$15:$S$27,'5-4'!$Q$29,'5-4'!$Q$31:$S$33</definedName>
    <definedName name="難易度C第二助手１">'5-3'!$W$15:$Y$29,'5-3'!$W$31:$Y$36,'5-3'!$W$38:$Y$39,'5-3'!$W$41:$Y$44,'5-3'!$W$46:$Y$56</definedName>
    <definedName name="難易度C第二助手２">'5-4'!$W$15:$Y$27,'5-4'!$W$29:$Y$29,'5-4'!$W$31:$Y$33</definedName>
  </definedNames>
  <calcPr calcId="181029"/>
</workbook>
</file>

<file path=xl/calcChain.xml><?xml version="1.0" encoding="utf-8"?>
<calcChain xmlns="http://schemas.openxmlformats.org/spreadsheetml/2006/main">
  <c r="AC43" i="26" l="1"/>
  <c r="AF43" i="26"/>
  <c r="AC41" i="25"/>
  <c r="AF41" i="25"/>
  <c r="AF30" i="25" l="1"/>
  <c r="AC32" i="25"/>
  <c r="AF32" i="25"/>
  <c r="AF47" i="25"/>
  <c r="R48" i="24" l="1"/>
  <c r="AA7" i="33" l="1"/>
  <c r="AA7" i="32"/>
  <c r="Y7" i="33"/>
  <c r="Y7" i="32"/>
  <c r="V7" i="33"/>
  <c r="V7" i="32"/>
  <c r="E7" i="21" l="1"/>
  <c r="F13" i="33"/>
  <c r="F12" i="32"/>
  <c r="E9" i="14"/>
  <c r="E7" i="31"/>
  <c r="E7" i="26"/>
  <c r="E7" i="25"/>
  <c r="E7" i="24"/>
  <c r="E8" i="28"/>
  <c r="E8" i="30"/>
  <c r="F12" i="6"/>
  <c r="E9" i="6"/>
  <c r="E10" i="5"/>
  <c r="Y14" i="8" l="1"/>
  <c r="Y15" i="8"/>
  <c r="Y16" i="8"/>
  <c r="AB16" i="8"/>
  <c r="AB15" i="8"/>
  <c r="AB14" i="8"/>
  <c r="V17" i="8"/>
  <c r="S17" i="8"/>
  <c r="P17" i="8"/>
  <c r="M17" i="8"/>
  <c r="J17" i="8"/>
  <c r="G17" i="8"/>
  <c r="AF15" i="25"/>
  <c r="AB17" i="8" l="1"/>
  <c r="Y17" i="8"/>
  <c r="AG47" i="24" l="1"/>
  <c r="AD47" i="24"/>
  <c r="AG46" i="24"/>
  <c r="AD46" i="24"/>
  <c r="AG45" i="24"/>
  <c r="AD45" i="24"/>
  <c r="AG44" i="24"/>
  <c r="AD44" i="24"/>
  <c r="AG43" i="24"/>
  <c r="AD43" i="24"/>
  <c r="AG42" i="24"/>
  <c r="AD42" i="24"/>
  <c r="AG41" i="24"/>
  <c r="AD41" i="24"/>
  <c r="AG40" i="24"/>
  <c r="AD40" i="24"/>
  <c r="AG39" i="24"/>
  <c r="AD39" i="24"/>
  <c r="AG37" i="24"/>
  <c r="AD37" i="24"/>
  <c r="AG36" i="24"/>
  <c r="AD36" i="24"/>
  <c r="AG35" i="24"/>
  <c r="AD35" i="24"/>
  <c r="AG34" i="24"/>
  <c r="AD34" i="24"/>
  <c r="AG32" i="24"/>
  <c r="AD32" i="24"/>
  <c r="AG31" i="24"/>
  <c r="AD31" i="24"/>
  <c r="AG30" i="24"/>
  <c r="AD30" i="24"/>
  <c r="AG29" i="24"/>
  <c r="AD29" i="24"/>
  <c r="AG28" i="24"/>
  <c r="AD28" i="24"/>
  <c r="AG26" i="24"/>
  <c r="AD26" i="24"/>
  <c r="AG25" i="24"/>
  <c r="AD25" i="24"/>
  <c r="AG23" i="24"/>
  <c r="AD23" i="24"/>
  <c r="AG22" i="24"/>
  <c r="AD22" i="24"/>
  <c r="AG20" i="24"/>
  <c r="AD20" i="24"/>
  <c r="AG19" i="24"/>
  <c r="AD19" i="24"/>
  <c r="AG18" i="24"/>
  <c r="AD18" i="24"/>
  <c r="AG17" i="24"/>
  <c r="AD17" i="24"/>
  <c r="AG16" i="24"/>
  <c r="AD16" i="24"/>
  <c r="AF56" i="26"/>
  <c r="AC56" i="26"/>
  <c r="AF55" i="26"/>
  <c r="AC55" i="26"/>
  <c r="AF54" i="26"/>
  <c r="AC54" i="26"/>
  <c r="AF53" i="26"/>
  <c r="AC53" i="26"/>
  <c r="AF51" i="26"/>
  <c r="AC51" i="26"/>
  <c r="AF50" i="26"/>
  <c r="AC50" i="26"/>
  <c r="AF49" i="26"/>
  <c r="AC49" i="26"/>
  <c r="AF48" i="26"/>
  <c r="AC48" i="26"/>
  <c r="AF47" i="26"/>
  <c r="AC47" i="26"/>
  <c r="AF46" i="26"/>
  <c r="AC46" i="26"/>
  <c r="AF44" i="26"/>
  <c r="AC44" i="26"/>
  <c r="AF42" i="26"/>
  <c r="AC42" i="26"/>
  <c r="AF41" i="26"/>
  <c r="AC41" i="26"/>
  <c r="AF39" i="26"/>
  <c r="AC39" i="26"/>
  <c r="AF38" i="26"/>
  <c r="AC38" i="26"/>
  <c r="AF36" i="26"/>
  <c r="AC36" i="26"/>
  <c r="AF35" i="26"/>
  <c r="AC35" i="26"/>
  <c r="AF34" i="26"/>
  <c r="AC34" i="26"/>
  <c r="AF33" i="26"/>
  <c r="AC33" i="26"/>
  <c r="AF32" i="26"/>
  <c r="AC32" i="26"/>
  <c r="AF31" i="26"/>
  <c r="AC31" i="26"/>
  <c r="AF29" i="26"/>
  <c r="AC29" i="26"/>
  <c r="AF32" i="31"/>
  <c r="AC32" i="31"/>
  <c r="AF31" i="31"/>
  <c r="AC31" i="31"/>
  <c r="AF29" i="31"/>
  <c r="AC29" i="31"/>
  <c r="AF26" i="31"/>
  <c r="AC26" i="31"/>
  <c r="AF25" i="31"/>
  <c r="AC25" i="31"/>
  <c r="AF24" i="31"/>
  <c r="AC24" i="31"/>
  <c r="AF23" i="31"/>
  <c r="AC23" i="31"/>
  <c r="AF22" i="31"/>
  <c r="AC22" i="31"/>
  <c r="AF21" i="31"/>
  <c r="AC21" i="31"/>
  <c r="AF20" i="31"/>
  <c r="AC20" i="31"/>
  <c r="AF27" i="31"/>
  <c r="AC27" i="31"/>
  <c r="W34" i="31" l="1"/>
  <c r="Z34" i="31" s="1"/>
  <c r="Q34" i="31"/>
  <c r="T34" i="31" s="1"/>
  <c r="K34" i="31"/>
  <c r="AC34" i="31" l="1"/>
  <c r="S35" i="31"/>
  <c r="AF33" i="31"/>
  <c r="AC33" i="31"/>
  <c r="AF18" i="31"/>
  <c r="AC18" i="31"/>
  <c r="AF17" i="31"/>
  <c r="AC17" i="31"/>
  <c r="AF16" i="31"/>
  <c r="AC16" i="31"/>
  <c r="AF15" i="31"/>
  <c r="AC15" i="31"/>
  <c r="W56" i="25"/>
  <c r="Q56" i="25"/>
  <c r="T56" i="25" s="1"/>
  <c r="K56" i="25"/>
  <c r="N56" i="25" s="1"/>
  <c r="X48" i="24"/>
  <c r="L48" i="24"/>
  <c r="Y35" i="31" l="1"/>
  <c r="M35" i="31"/>
  <c r="N34" i="31"/>
  <c r="AF34" i="31" s="1"/>
  <c r="AC16" i="26"/>
  <c r="AF16" i="26"/>
  <c r="AC17" i="26"/>
  <c r="AF17" i="26"/>
  <c r="AC18" i="26"/>
  <c r="AF18" i="26"/>
  <c r="AC19" i="26"/>
  <c r="AF19" i="26"/>
  <c r="AC20" i="26"/>
  <c r="AF20" i="26"/>
  <c r="AC21" i="26"/>
  <c r="AF21" i="26"/>
  <c r="AC22" i="26"/>
  <c r="AF22" i="26"/>
  <c r="AC23" i="26"/>
  <c r="AF23" i="26"/>
  <c r="AC24" i="26"/>
  <c r="AF24" i="26"/>
  <c r="AC25" i="26"/>
  <c r="AF25" i="26"/>
  <c r="AC26" i="26"/>
  <c r="AF26" i="26"/>
  <c r="AC27" i="26"/>
  <c r="AF27" i="26"/>
  <c r="AC28" i="26"/>
  <c r="AF28" i="26"/>
  <c r="AF55" i="25"/>
  <c r="AF53" i="25"/>
  <c r="AF52" i="25"/>
  <c r="AF51" i="25"/>
  <c r="AF49" i="25"/>
  <c r="AF46" i="25"/>
  <c r="AF45" i="25"/>
  <c r="AF44" i="25"/>
  <c r="AF42" i="25"/>
  <c r="AF40" i="25"/>
  <c r="AF39" i="25"/>
  <c r="AF38" i="25"/>
  <c r="AF36" i="25"/>
  <c r="AF35" i="25"/>
  <c r="AF34" i="25"/>
  <c r="AF29" i="25"/>
  <c r="AF28" i="25"/>
  <c r="AF27" i="25"/>
  <c r="AF16" i="25"/>
  <c r="AF17" i="25"/>
  <c r="AF18" i="25"/>
  <c r="AF19" i="25"/>
  <c r="AF20" i="25"/>
  <c r="AF21" i="25"/>
  <c r="AF22" i="25"/>
  <c r="AF23" i="25"/>
  <c r="AF24" i="25"/>
  <c r="AF25" i="25"/>
  <c r="AC55" i="25"/>
  <c r="AC53" i="25"/>
  <c r="AC52" i="25"/>
  <c r="AC51" i="25"/>
  <c r="AC49" i="25"/>
  <c r="AC46" i="25"/>
  <c r="AC45" i="25"/>
  <c r="AC44" i="25"/>
  <c r="AC42" i="25"/>
  <c r="AC40" i="25"/>
  <c r="AC39" i="25"/>
  <c r="AC38" i="25"/>
  <c r="AC36" i="25"/>
  <c r="AC35" i="25"/>
  <c r="AC34" i="25"/>
  <c r="AC29" i="25"/>
  <c r="AC28" i="25"/>
  <c r="AC27" i="25"/>
  <c r="AC18" i="25"/>
  <c r="AC19" i="25"/>
  <c r="AC20" i="25"/>
  <c r="AC21" i="25"/>
  <c r="AC22" i="25"/>
  <c r="AC23" i="25"/>
  <c r="AC24" i="25"/>
  <c r="AC25" i="25"/>
  <c r="V7" i="5" l="1"/>
  <c r="Z49" i="24" l="1"/>
  <c r="AD15" i="24"/>
  <c r="AA48" i="24"/>
  <c r="AC49" i="24" s="1"/>
  <c r="AG15" i="24"/>
  <c r="O48" i="24"/>
  <c r="AF15" i="26"/>
  <c r="AC15" i="26"/>
  <c r="Z56" i="25"/>
  <c r="AF56" i="25" s="1"/>
  <c r="AC17" i="25"/>
  <c r="AC16" i="25"/>
  <c r="AC15" i="25"/>
  <c r="S51" i="24"/>
  <c r="M51" i="24"/>
  <c r="E18" i="5"/>
  <c r="E7" i="8"/>
  <c r="E20" i="5"/>
  <c r="E14" i="5"/>
  <c r="E12" i="5"/>
  <c r="AA7" i="6"/>
  <c r="Y7" i="6"/>
  <c r="V7" i="6"/>
  <c r="AA7" i="5"/>
  <c r="Y7" i="5"/>
  <c r="J16" i="5"/>
  <c r="H16" i="5"/>
  <c r="E16" i="5"/>
  <c r="N49" i="24"/>
  <c r="AC56" i="25" l="1"/>
  <c r="T49" i="24" l="1"/>
  <c r="AD48" i="24"/>
  <c r="AF49" i="24" s="1"/>
  <c r="U48" i="24"/>
  <c r="AG48" i="24"/>
  <c r="AI49" i="24" s="1"/>
</calcChain>
</file>

<file path=xl/sharedStrings.xml><?xml version="1.0" encoding="utf-8"?>
<sst xmlns="http://schemas.openxmlformats.org/spreadsheetml/2006/main" count="711" uniqueCount="353">
  <si>
    <r>
      <t>会員歴</t>
    </r>
    <r>
      <rPr>
        <sz val="10"/>
        <color indexed="12"/>
        <rFont val="ＭＳ 明朝"/>
        <family val="1"/>
        <charset val="128"/>
      </rPr>
      <t>（２つ以上の学会で、それぞれ３年以上の会員歴）</t>
    </r>
    <rPh sb="0" eb="1">
      <t>カイ</t>
    </rPh>
    <rPh sb="1" eb="2">
      <t>イン</t>
    </rPh>
    <rPh sb="2" eb="3">
      <t>レキ</t>
    </rPh>
    <phoneticPr fontId="3"/>
  </si>
  <si>
    <t>-</t>
    <phoneticPr fontId="3"/>
  </si>
  <si>
    <t>専門医・様式7</t>
    <rPh sb="0" eb="3">
      <t>センモンイ</t>
    </rPh>
    <phoneticPr fontId="4"/>
  </si>
  <si>
    <t>心臓血管外科専門医審査推薦状</t>
    <rPh sb="0" eb="6">
      <t>シンゾウケッカンゲカ</t>
    </rPh>
    <rPh sb="6" eb="9">
      <t>センモンイ</t>
    </rPh>
    <rPh sb="9" eb="11">
      <t>シンサ</t>
    </rPh>
    <rPh sb="11" eb="14">
      <t>スイセンジョウ</t>
    </rPh>
    <phoneticPr fontId="3"/>
  </si>
  <si>
    <t>同上住所</t>
    <rPh sb="0" eb="1">
      <t>ドウ</t>
    </rPh>
    <rPh sb="1" eb="2">
      <t>ジョウ</t>
    </rPh>
    <rPh sb="2" eb="4">
      <t>ゲンジュウショ</t>
    </rPh>
    <phoneticPr fontId="3"/>
  </si>
  <si>
    <t>上記の者は心臓血管外科専門医制度による心臓血管外科専門医の審査をうける知識と技量を修得していることを証明し、推薦します。</t>
    <rPh sb="0" eb="2">
      <t>ジョウキ</t>
    </rPh>
    <rPh sb="3" eb="4">
      <t>＆＃８２２１；ノ</t>
    </rPh>
    <rPh sb="5" eb="11">
      <t>シンゾウケッカンゲカ</t>
    </rPh>
    <rPh sb="11" eb="14">
      <t>センモンイ</t>
    </rPh>
    <rPh sb="14" eb="16">
      <t>セイド</t>
    </rPh>
    <rPh sb="19" eb="21">
      <t>シンゾウ</t>
    </rPh>
    <rPh sb="21" eb="25">
      <t>ケッカンゲカ</t>
    </rPh>
    <rPh sb="25" eb="28">
      <t>センンモンイ</t>
    </rPh>
    <rPh sb="29" eb="31">
      <t>シンサ</t>
    </rPh>
    <rPh sb="35" eb="37">
      <t>チシキ</t>
    </rPh>
    <rPh sb="38" eb="40">
      <t>ギリョウ</t>
    </rPh>
    <rPh sb="41" eb="43">
      <t>シュウトク</t>
    </rPh>
    <rPh sb="50" eb="52">
      <t>ショウメイ</t>
    </rPh>
    <rPh sb="54" eb="56">
      <t>スイセン</t>
    </rPh>
    <phoneticPr fontId="3"/>
  </si>
  <si>
    <t>印</t>
    <rPh sb="0" eb="1">
      <t>イン</t>
    </rPh>
    <phoneticPr fontId="3"/>
  </si>
  <si>
    <t>　(1)大静脈血行再建術</t>
    <rPh sb="4" eb="5">
      <t>ダイ</t>
    </rPh>
    <rPh sb="5" eb="7">
      <t>ジョウミャク</t>
    </rPh>
    <rPh sb="7" eb="9">
      <t>ケッコウ</t>
    </rPh>
    <rPh sb="9" eb="11">
      <t>サイケン</t>
    </rPh>
    <rPh sb="11" eb="12">
      <t>ジュツ</t>
    </rPh>
    <phoneticPr fontId="3"/>
  </si>
  <si>
    <t>　(2)ASD閉鎖術</t>
    <rPh sb="7" eb="9">
      <t>ヘイサ</t>
    </rPh>
    <rPh sb="9" eb="10">
      <t>ジュツ</t>
    </rPh>
    <phoneticPr fontId="3"/>
  </si>
  <si>
    <t>〒</t>
    <phoneticPr fontId="3"/>
  </si>
  <si>
    <t>術　者</t>
    <phoneticPr fontId="3"/>
  </si>
  <si>
    <r>
      <t>１．論文（査読制度のある全国誌以上）：３編以上</t>
    </r>
    <r>
      <rPr>
        <sz val="9"/>
        <color indexed="12"/>
        <rFont val="ＭＳ 明朝"/>
        <family val="1"/>
        <charset val="128"/>
      </rPr>
      <t>（筆頭論文1編以上を含む）</t>
    </r>
    <rPh sb="2" eb="4">
      <t>ロンブン</t>
    </rPh>
    <rPh sb="5" eb="9">
      <t>サドクセイド</t>
    </rPh>
    <rPh sb="12" eb="15">
      <t>ゼンコクシ</t>
    </rPh>
    <rPh sb="15" eb="17">
      <t>イジョウ</t>
    </rPh>
    <rPh sb="20" eb="21">
      <t>ヘン</t>
    </rPh>
    <rPh sb="21" eb="23">
      <t>イジョウ</t>
    </rPh>
    <rPh sb="24" eb="26">
      <t>ヒットウ</t>
    </rPh>
    <rPh sb="26" eb="28">
      <t>ロンブン</t>
    </rPh>
    <rPh sb="29" eb="30">
      <t>ヘン</t>
    </rPh>
    <rPh sb="30" eb="32">
      <t>イジョウ</t>
    </rPh>
    <rPh sb="33" eb="34">
      <t>フク</t>
    </rPh>
    <phoneticPr fontId="3"/>
  </si>
  <si>
    <t>著者名</t>
    <phoneticPr fontId="3"/>
  </si>
  <si>
    <t>公刊年/巻/頁</t>
    <phoneticPr fontId="3"/>
  </si>
  <si>
    <t>参加年月日</t>
    <phoneticPr fontId="3"/>
  </si>
  <si>
    <t>は、</t>
    <phoneticPr fontId="3"/>
  </si>
  <si>
    <t>　</t>
    <phoneticPr fontId="4"/>
  </si>
  <si>
    <t>基幹施設名</t>
    <phoneticPr fontId="3"/>
  </si>
  <si>
    <t>No.</t>
    <phoneticPr fontId="3"/>
  </si>
  <si>
    <t>合　計　期　間</t>
    <phoneticPr fontId="3"/>
  </si>
  <si>
    <t>　フリガナ</t>
    <phoneticPr fontId="4"/>
  </si>
  <si>
    <t>現勤務　　　　施設名</t>
    <phoneticPr fontId="3"/>
  </si>
  <si>
    <t>TEL</t>
    <phoneticPr fontId="3"/>
  </si>
  <si>
    <t>FAX</t>
    <phoneticPr fontId="3"/>
  </si>
  <si>
    <t>〒</t>
    <phoneticPr fontId="3"/>
  </si>
  <si>
    <t>難易度B</t>
    <rPh sb="0" eb="3">
      <t>ナンイド</t>
    </rPh>
    <phoneticPr fontId="3"/>
  </si>
  <si>
    <t>難易度C</t>
    <rPh sb="0" eb="3">
      <t>ナンイド</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</si>
  <si>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</si>
  <si>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</si>
  <si>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</si>
  <si>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</si>
  <si>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</si>
  <si>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　漢字</t>
    <rPh sb="1" eb="3">
      <t>カンジ</t>
    </rPh>
    <phoneticPr fontId="3"/>
  </si>
  <si>
    <t>　ローマ字</t>
    <rPh sb="4" eb="5">
      <t>ジ</t>
    </rPh>
    <phoneticPr fontId="4"/>
  </si>
  <si>
    <t>専門医・様式2</t>
    <rPh sb="0" eb="3">
      <t>センモンイ</t>
    </rPh>
    <phoneticPr fontId="4"/>
  </si>
  <si>
    <t>専門医・様式3</t>
    <rPh sb="0" eb="3">
      <t>センモンイ</t>
    </rPh>
    <phoneticPr fontId="4"/>
  </si>
  <si>
    <t>専門医・様式6</t>
    <rPh sb="0" eb="3">
      <t>センモンイ</t>
    </rPh>
    <phoneticPr fontId="4"/>
  </si>
  <si>
    <t>歳</t>
    <rPh sb="0" eb="1">
      <t>サイ</t>
    </rPh>
    <phoneticPr fontId="3"/>
  </si>
  <si>
    <t>手術記録    番号</t>
    <rPh sb="0" eb="2">
      <t>シュジュツ</t>
    </rPh>
    <rPh sb="2" eb="4">
      <t>キロク</t>
    </rPh>
    <rPh sb="8" eb="10">
      <t>バンゴウ</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</si>
  <si>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</si>
  <si>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</si>
  <si>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専　門　医　認　定　申　請　書</t>
    <rPh sb="0" eb="5">
      <t>センモンイ</t>
    </rPh>
    <rPh sb="6" eb="9">
      <t>ニンテイ</t>
    </rPh>
    <rPh sb="10" eb="15">
      <t>シンセイショ</t>
    </rPh>
    <phoneticPr fontId="3"/>
  </si>
  <si>
    <t>基幹施設、関連施設を含めて実際に修練を受けた施設名を記入すること</t>
    <rPh sb="0" eb="2">
      <t>キカン</t>
    </rPh>
    <rPh sb="2" eb="4">
      <t>シセツ</t>
    </rPh>
    <rPh sb="5" eb="7">
      <t>カンレン</t>
    </rPh>
    <rPh sb="7" eb="9">
      <t>シセツ</t>
    </rPh>
    <rPh sb="10" eb="11">
      <t>フク</t>
    </rPh>
    <rPh sb="13" eb="15">
      <t>ジッサイ</t>
    </rPh>
    <rPh sb="16" eb="18">
      <t>シュウレン</t>
    </rPh>
    <rPh sb="19" eb="20">
      <t>ウ</t>
    </rPh>
    <rPh sb="22" eb="24">
      <t>シセツ</t>
    </rPh>
    <rPh sb="24" eb="25">
      <t>メイ</t>
    </rPh>
    <rPh sb="26" eb="28">
      <t>キニュウ</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</si>
  <si>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</si>
  <si>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</si>
  <si>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修練期間</t>
    <rPh sb="0" eb="2">
      <t>シュウレン</t>
    </rPh>
    <rPh sb="2" eb="4">
      <t>キカン</t>
    </rPh>
    <phoneticPr fontId="3"/>
  </si>
  <si>
    <t>認定修練施設名</t>
    <rPh sb="0" eb="2">
      <t>ニンテイ</t>
    </rPh>
    <rPh sb="2" eb="4">
      <t>シュウレン</t>
    </rPh>
    <rPh sb="4" eb="6">
      <t>シセツ</t>
    </rPh>
    <rPh sb="6" eb="7">
      <t>メイ</t>
    </rPh>
    <phoneticPr fontId="3"/>
  </si>
  <si>
    <t>術者</t>
    <rPh sb="0" eb="1">
      <t>ジュツ</t>
    </rPh>
    <rPh sb="1" eb="2">
      <t>シャ</t>
    </rPh>
    <phoneticPr fontId="3"/>
  </si>
  <si>
    <t>患者</t>
    <rPh sb="0" eb="2">
      <t>カンジャ</t>
    </rPh>
    <phoneticPr fontId="3"/>
  </si>
  <si>
    <t>臨床修練実績表　難易度(B)用</t>
    <rPh sb="0" eb="2">
      <t>リンショウ</t>
    </rPh>
    <rPh sb="2" eb="4">
      <t>シュウレン</t>
    </rPh>
    <rPh sb="4" eb="6">
      <t>ジッセキ</t>
    </rPh>
    <rPh sb="6" eb="7">
      <t>ヒョウ</t>
    </rPh>
    <rPh sb="8" eb="10">
      <t>ナンイ</t>
    </rPh>
    <rPh sb="10" eb="11">
      <t>ド</t>
    </rPh>
    <rPh sb="14" eb="15">
      <t>ヨウ</t>
    </rPh>
    <phoneticPr fontId="4"/>
  </si>
  <si>
    <t>　(1)TOF修復術</t>
    <rPh sb="7" eb="9">
      <t>シュウフク</t>
    </rPh>
    <rPh sb="9" eb="10">
      <t>ジュツ</t>
    </rPh>
    <phoneticPr fontId="3"/>
  </si>
  <si>
    <t>　(2)胸郭出口症候群</t>
    <rPh sb="4" eb="6">
      <t>キョウカク</t>
    </rPh>
    <rPh sb="6" eb="8">
      <t>デグチ</t>
    </rPh>
    <rPh sb="8" eb="11">
      <t>ショウコウグン</t>
    </rPh>
    <phoneticPr fontId="3"/>
  </si>
  <si>
    <t>施設名</t>
  </si>
  <si>
    <t>性別：</t>
    <rPh sb="0" eb="2">
      <t>セイベツ</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</si>
  <si>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</si>
  <si>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</si>
  <si>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</si>
  <si>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医籍登録年月日</t>
    <rPh sb="0" eb="1">
      <t>イ</t>
    </rPh>
    <rPh sb="1" eb="2">
      <t>セキ</t>
    </rPh>
    <rPh sb="2" eb="4">
      <t>トウロク</t>
    </rPh>
    <rPh sb="4" eb="7">
      <t>ネンガッピ</t>
    </rPh>
    <phoneticPr fontId="3"/>
  </si>
  <si>
    <t>認定番号</t>
    <rPh sb="0" eb="2">
      <t>ニンテイ</t>
    </rPh>
    <rPh sb="2" eb="4">
      <t>バンゴウ</t>
    </rPh>
    <phoneticPr fontId="3"/>
  </si>
  <si>
    <t>合　　　計</t>
    <rPh sb="0" eb="5">
      <t>ゴウケイ</t>
    </rPh>
    <phoneticPr fontId="3"/>
  </si>
  <si>
    <t>　(8)Ebstein病手術</t>
    <rPh sb="11" eb="12">
      <t>ビョウ</t>
    </rPh>
    <rPh sb="12" eb="14">
      <t>シュジュツ</t>
    </rPh>
    <phoneticPr fontId="3"/>
  </si>
  <si>
    <t>（男・女）</t>
    <rPh sb="1" eb="2">
      <t>オトコ</t>
    </rPh>
    <rPh sb="3" eb="4">
      <t>オンナ</t>
    </rPh>
    <phoneticPr fontId="3"/>
  </si>
  <si>
    <t>術者区分</t>
    <rPh sb="0" eb="1">
      <t>ジュツ</t>
    </rPh>
    <rPh sb="1" eb="2">
      <t>シャ</t>
    </rPh>
    <rPh sb="2" eb="4">
      <t>クブン</t>
    </rPh>
    <phoneticPr fontId="3"/>
  </si>
  <si>
    <t>題　名</t>
    <rPh sb="0" eb="1">
      <t>ダイ</t>
    </rPh>
    <rPh sb="2" eb="3">
      <t>メイ</t>
    </rPh>
    <phoneticPr fontId="3"/>
  </si>
  <si>
    <t>演　題　名</t>
    <rPh sb="0" eb="1">
      <t>ヒロシ</t>
    </rPh>
    <rPh sb="2" eb="3">
      <t>ダイ</t>
    </rPh>
    <rPh sb="4" eb="5">
      <t>メイ</t>
    </rPh>
    <phoneticPr fontId="3"/>
  </si>
  <si>
    <t>男</t>
    <rPh sb="0" eb="1">
      <t>オトコ</t>
    </rPh>
    <phoneticPr fontId="3"/>
  </si>
  <si>
    <t>氏　　　名</t>
    <rPh sb="0" eb="5">
      <t>シメイ</t>
    </rPh>
    <phoneticPr fontId="3"/>
  </si>
  <si>
    <t>氏　　　名</t>
    <rPh sb="0" eb="5">
      <t>シメイ</t>
    </rPh>
    <phoneticPr fontId="9"/>
  </si>
  <si>
    <t>４．動脈</t>
  </si>
  <si>
    <t>　(1)動脈血栓摘除術</t>
    <rPh sb="4" eb="6">
      <t>ドウミャク</t>
    </rPh>
    <rPh sb="6" eb="8">
      <t>ケッセン</t>
    </rPh>
    <rPh sb="8" eb="9">
      <t>テキ</t>
    </rPh>
    <rPh sb="9" eb="10">
      <t>ジョ</t>
    </rPh>
    <rPh sb="10" eb="11">
      <t>ジュツ</t>
    </rPh>
    <phoneticPr fontId="3"/>
  </si>
  <si>
    <t>難易度A</t>
    <rPh sb="0" eb="3">
      <t>ナンイド</t>
    </rPh>
    <phoneticPr fontId="3"/>
  </si>
  <si>
    <t>　(2)下行大動脈置換術</t>
    <rPh sb="4" eb="5">
      <t>シタ</t>
    </rPh>
    <rPh sb="5" eb="6">
      <t>コウ</t>
    </rPh>
    <rPh sb="6" eb="9">
      <t>ダイドウミャク</t>
    </rPh>
    <rPh sb="9" eb="11">
      <t>チカン</t>
    </rPh>
    <rPh sb="11" eb="12">
      <t>ジュツ</t>
    </rPh>
    <phoneticPr fontId="3"/>
  </si>
  <si>
    <t>誌名・出版社</t>
    <rPh sb="0" eb="1">
      <t>シ</t>
    </rPh>
    <rPh sb="1" eb="2">
      <t>メイ</t>
    </rPh>
    <rPh sb="3" eb="5">
      <t>シュッパン</t>
    </rPh>
    <rPh sb="5" eb="6">
      <t>シャ</t>
    </rPh>
    <phoneticPr fontId="3"/>
  </si>
  <si>
    <t>年</t>
    <rPh sb="0" eb="1">
      <t>ネン</t>
    </rPh>
    <phoneticPr fontId="4"/>
  </si>
  <si>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</si>
  <si>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</si>
  <si>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医師免許取得後からの経歴と職歴を記入すること</t>
    <rPh sb="0" eb="2">
      <t>イシ</t>
    </rPh>
    <rPh sb="2" eb="4">
      <t>メンキョ</t>
    </rPh>
    <rPh sb="4" eb="6">
      <t>シュトク</t>
    </rPh>
    <rPh sb="6" eb="7">
      <t>ノチ</t>
    </rPh>
    <rPh sb="10" eb="12">
      <t>ケイレキ</t>
    </rPh>
    <rPh sb="13" eb="15">
      <t>ショクレキ</t>
    </rPh>
    <rPh sb="16" eb="18">
      <t>キニュウ</t>
    </rPh>
    <phoneticPr fontId="3"/>
  </si>
  <si>
    <t>自</t>
    <rPh sb="0" eb="1">
      <t>ミズカ</t>
    </rPh>
    <phoneticPr fontId="3"/>
  </si>
  <si>
    <t>至</t>
    <rPh sb="0" eb="1">
      <t>イタル</t>
    </rPh>
    <phoneticPr fontId="3"/>
  </si>
  <si>
    <t>　(4)肺動脈弁切開術</t>
    <rPh sb="4" eb="7">
      <t>ハイドウミャク</t>
    </rPh>
    <rPh sb="7" eb="8">
      <t>ベン</t>
    </rPh>
    <rPh sb="8" eb="11">
      <t>セッカイジュツ</t>
    </rPh>
    <phoneticPr fontId="3"/>
  </si>
  <si>
    <t>４．その他の心疾患手術</t>
    <rPh sb="4" eb="5">
      <t>タ</t>
    </rPh>
    <rPh sb="6" eb="7">
      <t>シンゾウ</t>
    </rPh>
    <rPh sb="7" eb="9">
      <t>シッカン</t>
    </rPh>
    <rPh sb="9" eb="11">
      <t>シュジュツ</t>
    </rPh>
    <phoneticPr fontId="3"/>
  </si>
  <si>
    <t>　(6)Fontan型手術</t>
    <rPh sb="10" eb="11">
      <t>カタ</t>
    </rPh>
    <rPh sb="11" eb="13">
      <t>シュジュツ</t>
    </rPh>
    <phoneticPr fontId="3"/>
  </si>
  <si>
    <t>４．その他の心疾患手術</t>
    <rPh sb="4" eb="5">
      <t>タ</t>
    </rPh>
    <rPh sb="6" eb="7">
      <t>シン</t>
    </rPh>
    <rPh sb="7" eb="9">
      <t>シッカン</t>
    </rPh>
    <rPh sb="9" eb="11">
      <t>シュジュツ</t>
    </rPh>
    <phoneticPr fontId="3"/>
  </si>
  <si>
    <t>印</t>
    <rPh sb="0" eb="1">
      <t>イン</t>
    </rPh>
    <phoneticPr fontId="4"/>
  </si>
  <si>
    <t>生年月日</t>
    <rPh sb="0" eb="2">
      <t>セイネン</t>
    </rPh>
    <rPh sb="2" eb="4">
      <t>ガッピ</t>
    </rPh>
    <phoneticPr fontId="4"/>
  </si>
  <si>
    <t>日</t>
    <rPh sb="0" eb="1">
      <t>ニチ</t>
    </rPh>
    <phoneticPr fontId="3"/>
  </si>
  <si>
    <t>現勤務　　　　施設名</t>
    <rPh sb="0" eb="1">
      <t>ゲン</t>
    </rPh>
    <rPh sb="1" eb="3">
      <t>キンム</t>
    </rPh>
    <rPh sb="7" eb="9">
      <t>シセツ</t>
    </rPh>
    <rPh sb="9" eb="10">
      <t>メイ</t>
    </rPh>
    <phoneticPr fontId="3"/>
  </si>
  <si>
    <t>所属</t>
    <rPh sb="0" eb="2">
      <t>ショゾク</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</si>
  <si>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</si>
  <si>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</si>
  <si>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</si>
  <si>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</si>
  <si>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</si>
  <si>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</si>
  <si>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７．静脈</t>
    <rPh sb="2" eb="4">
      <t>ジョウミャク</t>
    </rPh>
    <phoneticPr fontId="3"/>
  </si>
  <si>
    <t>女</t>
    <rPh sb="0" eb="1">
      <t>オンナ</t>
    </rPh>
    <phoneticPr fontId="3"/>
  </si>
  <si>
    <t>所属学会</t>
    <rPh sb="0" eb="2">
      <t>ショゾク</t>
    </rPh>
    <rPh sb="2" eb="4">
      <t>ガッカイ</t>
    </rPh>
    <phoneticPr fontId="3"/>
  </si>
  <si>
    <t>６．動脈</t>
    <rPh sb="2" eb="4">
      <t>ドウミャク</t>
    </rPh>
    <phoneticPr fontId="3"/>
  </si>
  <si>
    <t>履　　歴　　書</t>
    <rPh sb="0" eb="7">
      <t>リレキショ</t>
    </rPh>
    <phoneticPr fontId="4"/>
  </si>
  <si>
    <t>賞罰</t>
    <rPh sb="0" eb="2">
      <t>ショウバツ</t>
    </rPh>
    <phoneticPr fontId="3"/>
  </si>
  <si>
    <t>申請者</t>
    <rPh sb="0" eb="3">
      <t>シンセイシャ</t>
    </rPh>
    <phoneticPr fontId="3"/>
  </si>
  <si>
    <t>日から</t>
    <rPh sb="0" eb="1">
      <t>ニチ</t>
    </rPh>
    <phoneticPr fontId="3"/>
  </si>
  <si>
    <t>３．学会参加：３回以上</t>
    <rPh sb="2" eb="4">
      <t>ガッカイ</t>
    </rPh>
    <rPh sb="4" eb="6">
      <t>サンカ</t>
    </rPh>
    <rPh sb="8" eb="9">
      <t>カイ</t>
    </rPh>
    <phoneticPr fontId="3"/>
  </si>
  <si>
    <t>責任者氏名</t>
    <rPh sb="0" eb="5">
      <t>セキニンシャシメイ</t>
    </rPh>
    <phoneticPr fontId="3"/>
  </si>
  <si>
    <t>病名</t>
    <rPh sb="0" eb="2">
      <t>ビョウメイ</t>
    </rPh>
    <phoneticPr fontId="3"/>
  </si>
  <si>
    <t>手術名</t>
    <rPh sb="0" eb="2">
      <t>シュジュツ</t>
    </rPh>
    <rPh sb="2" eb="3">
      <t>メイ</t>
    </rPh>
    <phoneticPr fontId="3"/>
  </si>
  <si>
    <t>手術年月日</t>
    <rPh sb="0" eb="2">
      <t>シュジュツ</t>
    </rPh>
    <rPh sb="2" eb="5">
      <t>ネンガッピ</t>
    </rPh>
    <phoneticPr fontId="3"/>
  </si>
  <si>
    <t>　(2)TGA手術</t>
    <rPh sb="7" eb="9">
      <t>シュジュツ</t>
    </rPh>
    <phoneticPr fontId="3"/>
  </si>
  <si>
    <t>　(3)DORV手術</t>
    <rPh sb="8" eb="10">
      <t>シュジュツ</t>
    </rPh>
    <phoneticPr fontId="3"/>
  </si>
  <si>
    <t>２．弁膜症</t>
    <rPh sb="2" eb="5">
      <t>ベンマクショウ</t>
    </rPh>
    <phoneticPr fontId="3"/>
  </si>
  <si>
    <t>１．先天性心疾患</t>
  </si>
  <si>
    <t>（日付は西暦で英数は半角で記入してください）</t>
    <rPh sb="1" eb="3">
      <t>ヒヅケ</t>
    </rPh>
    <rPh sb="4" eb="6">
      <t>セイレキ</t>
    </rPh>
    <rPh sb="7" eb="9">
      <t>エイスウ</t>
    </rPh>
    <rPh sb="10" eb="12">
      <t>ハンカク</t>
    </rPh>
    <rPh sb="13" eb="15">
      <t>キニュウクダ</t>
    </rPh>
    <phoneticPr fontId="3"/>
  </si>
  <si>
    <t>カリキュラム計画に則り、下記の認定修練施設において修練したことを証明します。</t>
    <rPh sb="6" eb="8">
      <t>ケイカク</t>
    </rPh>
    <rPh sb="9" eb="10">
      <t>ノット</t>
    </rPh>
    <rPh sb="12" eb="14">
      <t>カキ</t>
    </rPh>
    <rPh sb="15" eb="17">
      <t>ニンテイ</t>
    </rPh>
    <rPh sb="17" eb="19">
      <t>シュウレン</t>
    </rPh>
    <rPh sb="19" eb="21">
      <t>シセツ</t>
    </rPh>
    <phoneticPr fontId="3"/>
  </si>
  <si>
    <t>日まで</t>
  </si>
  <si>
    <t>学術集会名</t>
    <rPh sb="0" eb="2">
      <t>ガクジュツ</t>
    </rPh>
    <rPh sb="2" eb="4">
      <t>シュウカイ</t>
    </rPh>
    <rPh sb="4" eb="5">
      <t>ナ</t>
    </rPh>
    <phoneticPr fontId="3"/>
  </si>
  <si>
    <t>発表年月日</t>
    <rPh sb="0" eb="2">
      <t>ハッピョウ</t>
    </rPh>
    <rPh sb="2" eb="5">
      <t>ネンガッピ</t>
    </rPh>
    <phoneticPr fontId="3"/>
  </si>
  <si>
    <t>私は心臓血管外科専門医認定制度規則第２章</t>
  </si>
  <si>
    <t>日</t>
    <rPh sb="0" eb="1">
      <t>ヒ</t>
    </rPh>
    <phoneticPr fontId="3"/>
  </si>
  <si>
    <t>第1助手</t>
    <rPh sb="0" eb="1">
      <t>ダイ</t>
    </rPh>
    <rPh sb="2" eb="4">
      <t>ジョシュ</t>
    </rPh>
    <phoneticPr fontId="3"/>
  </si>
  <si>
    <t>合計</t>
    <rPh sb="0" eb="2">
      <t>ゴウケイ</t>
    </rPh>
    <phoneticPr fontId="3"/>
  </si>
  <si>
    <t>件数</t>
    <rPh sb="0" eb="2">
      <t>ケンスウ</t>
    </rPh>
    <phoneticPr fontId="3"/>
  </si>
  <si>
    <t>点数</t>
    <rPh sb="0" eb="2">
      <t>テンスウ</t>
    </rPh>
    <phoneticPr fontId="3"/>
  </si>
  <si>
    <t>　(1)心臓腫瘍摘出術</t>
    <rPh sb="4" eb="6">
      <t>シンゾウ</t>
    </rPh>
    <rPh sb="6" eb="8">
      <t>シュヨウ</t>
    </rPh>
    <rPh sb="8" eb="10">
      <t>テキシュツ</t>
    </rPh>
    <rPh sb="10" eb="11">
      <t>ジュツ</t>
    </rPh>
    <phoneticPr fontId="3"/>
  </si>
  <si>
    <t>修　練　証　明　書</t>
    <rPh sb="0" eb="3">
      <t>シュウレン</t>
    </rPh>
    <rPh sb="4" eb="7">
      <t>ショウメイ</t>
    </rPh>
    <rPh sb="8" eb="9">
      <t>リレキショ</t>
    </rPh>
    <phoneticPr fontId="4"/>
  </si>
  <si>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</si>
  <si>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</si>
  <si>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</si>
  <si>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</si>
  <si>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</si>
  <si>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　(4)TAPVR手術</t>
    <rPh sb="9" eb="11">
      <t>シュジュツ</t>
    </rPh>
    <phoneticPr fontId="3"/>
  </si>
  <si>
    <t>年</t>
    <rPh sb="0" eb="1">
      <t>トシ</t>
    </rPh>
    <phoneticPr fontId="3"/>
  </si>
  <si>
    <t>ヵ月</t>
  </si>
  <si>
    <t>合　　　　　計</t>
    <rPh sb="0" eb="7">
      <t>ゴウケイ</t>
    </rPh>
    <phoneticPr fontId="3"/>
  </si>
  <si>
    <t>　(7)Truncus手術</t>
    <rPh sb="11" eb="13">
      <t>シュジュツ</t>
    </rPh>
    <phoneticPr fontId="3"/>
  </si>
  <si>
    <t>　(1)PDA手術</t>
    <rPh sb="7" eb="9">
      <t>シュジュツ</t>
    </rPh>
    <phoneticPr fontId="3"/>
  </si>
  <si>
    <t>申請者</t>
    <rPh sb="0" eb="3">
      <t>シンセイシャ</t>
    </rPh>
    <phoneticPr fontId="4"/>
  </si>
  <si>
    <t>勤務先　　　施設名</t>
    <rPh sb="0" eb="3">
      <t>キンムサキ</t>
    </rPh>
    <rPh sb="6" eb="9">
      <t>シセツメイ</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</si>
  <si>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</si>
  <si>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</si>
  <si>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</si>
  <si>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</si>
  <si>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合　　　　計</t>
    <rPh sb="0" eb="6">
      <t>ゴウケイ</t>
    </rPh>
    <phoneticPr fontId="3"/>
  </si>
  <si>
    <t>手術記録番号</t>
    <rPh sb="0" eb="2">
      <t>シュジュツ</t>
    </rPh>
    <rPh sb="2" eb="4">
      <t>キロク</t>
    </rPh>
    <rPh sb="4" eb="6">
      <t>バンゴウ</t>
    </rPh>
    <phoneticPr fontId="3"/>
  </si>
  <si>
    <t>合計件数</t>
    <rPh sb="0" eb="2">
      <t>ゴウケイ</t>
    </rPh>
    <rPh sb="2" eb="4">
      <t>ケンスウ</t>
    </rPh>
    <phoneticPr fontId="3"/>
  </si>
  <si>
    <t>合計点数</t>
    <rPh sb="0" eb="2">
      <t>ゴウケイ</t>
    </rPh>
    <rPh sb="2" eb="4">
      <t>テンスウ</t>
    </rPh>
    <phoneticPr fontId="3"/>
  </si>
  <si>
    <t>臨床修練実績表　難易度(A)用</t>
    <rPh sb="0" eb="2">
      <t>リンショウ</t>
    </rPh>
    <rPh sb="2" eb="4">
      <t>シュウレン</t>
    </rPh>
    <rPh sb="4" eb="6">
      <t>ジッセキ</t>
    </rPh>
    <rPh sb="6" eb="7">
      <t>ヒョウ</t>
    </rPh>
    <rPh sb="8" eb="10">
      <t>ナンイ</t>
    </rPh>
    <rPh sb="10" eb="11">
      <t>ド</t>
    </rPh>
    <rPh sb="14" eb="15">
      <t>ヨウ</t>
    </rPh>
    <phoneticPr fontId="4"/>
  </si>
  <si>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</si>
  <si>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</si>
  <si>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</si>
  <si>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</si>
  <si>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</si>
  <si>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　(3)Maze手術</t>
    <rPh sb="8" eb="10">
      <t>シュジュツ</t>
    </rPh>
    <phoneticPr fontId="3"/>
  </si>
  <si>
    <t>　(1)三尖弁形成術</t>
    <rPh sb="4" eb="5">
      <t>サン</t>
    </rPh>
    <rPh sb="5" eb="6">
      <t>セン</t>
    </rPh>
    <rPh sb="6" eb="7">
      <t>ベン</t>
    </rPh>
    <rPh sb="7" eb="9">
      <t>ケイセイ</t>
    </rPh>
    <rPh sb="9" eb="10">
      <t>ジュツ</t>
    </rPh>
    <phoneticPr fontId="3"/>
  </si>
  <si>
    <t>　(5)AVSD(Complete)手術</t>
    <rPh sb="18" eb="20">
      <t>シュジュツ</t>
    </rPh>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</si>
  <si>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</si>
  <si>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</si>
  <si>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</si>
  <si>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</si>
  <si>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修練責任者</t>
    <rPh sb="0" eb="2">
      <t>シュウレン</t>
    </rPh>
    <phoneticPr fontId="3"/>
  </si>
  <si>
    <t>　(1)CABG(1枝)</t>
    <rPh sb="10" eb="11">
      <t>エダ</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</si>
  <si>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</si>
  <si>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</si>
  <si>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修練責任者氏名</t>
    <rPh sb="0" eb="2">
      <t>シュウレン</t>
    </rPh>
    <rPh sb="2" eb="5">
      <t>セキニンシャ</t>
    </rPh>
    <rPh sb="5" eb="7">
      <t>シメイ</t>
    </rPh>
    <phoneticPr fontId="3"/>
  </si>
  <si>
    <t>基幹施設修練</t>
    <rPh sb="0" eb="2">
      <t>キカン</t>
    </rPh>
    <rPh sb="2" eb="4">
      <t>シセツ</t>
    </rPh>
    <rPh sb="4" eb="6">
      <t>シュウレン</t>
    </rPh>
    <phoneticPr fontId="3"/>
  </si>
  <si>
    <t>修練責任者氏名</t>
    <rPh sb="0" eb="2">
      <t>シュウレン</t>
    </rPh>
    <rPh sb="5" eb="7">
      <t>シメイ</t>
    </rPh>
    <phoneticPr fontId="3"/>
  </si>
  <si>
    <t>　(1)CABG(2枝以上)</t>
    <rPh sb="10" eb="11">
      <t>エダ</t>
    </rPh>
    <rPh sb="11" eb="13">
      <t>イジョウ</t>
    </rPh>
    <phoneticPr fontId="3"/>
  </si>
  <si>
    <t>専門医・様式１</t>
    <rPh sb="0" eb="3">
      <t>センモンイ</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</si>
  <si>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</si>
  <si>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臨床修練実績 : 総点数表</t>
    <rPh sb="0" eb="2">
      <t>リンショウ</t>
    </rPh>
    <rPh sb="2" eb="4">
      <t>シュウレン</t>
    </rPh>
    <rPh sb="4" eb="6">
      <t>ジッセキ</t>
    </rPh>
    <rPh sb="9" eb="10">
      <t>ソウ</t>
    </rPh>
    <rPh sb="10" eb="12">
      <t>テンスウ</t>
    </rPh>
    <rPh sb="12" eb="13">
      <t>ヒョウ</t>
    </rPh>
    <phoneticPr fontId="4"/>
  </si>
  <si>
    <t>氏　  　名</t>
    <rPh sb="0" eb="1">
      <t>シ</t>
    </rPh>
    <rPh sb="5" eb="6">
      <t>メイ</t>
    </rPh>
    <phoneticPr fontId="3"/>
  </si>
  <si>
    <t>セミナー　名</t>
    <rPh sb="5" eb="6">
      <t>メイ</t>
    </rPh>
    <phoneticPr fontId="3"/>
  </si>
  <si>
    <t>７．これに準ずる手術</t>
    <rPh sb="5" eb="6">
      <t>ジュン</t>
    </rPh>
    <rPh sb="8" eb="10">
      <t>シュジュツ</t>
    </rPh>
    <phoneticPr fontId="3"/>
  </si>
  <si>
    <t>　(1)血管外傷手術</t>
    <rPh sb="4" eb="6">
      <t>ケッカン</t>
    </rPh>
    <rPh sb="6" eb="8">
      <t>ガイショウ</t>
    </rPh>
    <rPh sb="8" eb="10">
      <t>シュジュツ</t>
    </rPh>
    <phoneticPr fontId="3"/>
  </si>
  <si>
    <t>９．これに準ずる手術</t>
    <rPh sb="5" eb="6">
      <t>ジュン</t>
    </rPh>
    <rPh sb="8" eb="10">
      <t>シュジュツ</t>
    </rPh>
    <phoneticPr fontId="3"/>
  </si>
  <si>
    <t>　(9)Norwood手術</t>
    <rPh sb="11" eb="13">
      <t>シュジュツ</t>
    </rPh>
    <phoneticPr fontId="3"/>
  </si>
  <si>
    <t>　(10)大動脈弁上/弁下狭窄手術</t>
    <rPh sb="15" eb="17">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</si>
  <si>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</si>
  <si>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</si>
  <si>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(2)収縮性心膜炎手術</t>
    <rPh sb="4" eb="7">
      <t>シュウシュクセイ</t>
    </rPh>
    <rPh sb="7" eb="8">
      <t>シン</t>
    </rPh>
    <rPh sb="8" eb="9">
      <t>マク</t>
    </rPh>
    <rPh sb="9" eb="10">
      <t>エン</t>
    </rPh>
    <rPh sb="10" eb="12">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</si>
  <si>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</si>
  <si>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(5)大動脈基部再建術</t>
    <rPh sb="4" eb="7">
      <t>ダイドウミャク</t>
    </rPh>
    <rPh sb="7" eb="9">
      <t>キブ</t>
    </rPh>
    <rPh sb="9" eb="11">
      <t>サイケン</t>
    </rPh>
    <rPh sb="11" eb="12">
      <t>ジュツ</t>
    </rPh>
    <phoneticPr fontId="3"/>
  </si>
  <si>
    <t>　(12)CoA(Complex)/IAA手術</t>
    <rPh sb="21" eb="23">
      <t>シュジュツ</t>
    </rPh>
    <phoneticPr fontId="3"/>
  </si>
  <si>
    <t>医療安全講習会　名</t>
    <rPh sb="0" eb="2">
      <t>イリョウ</t>
    </rPh>
    <rPh sb="2" eb="4">
      <t>アンゼン</t>
    </rPh>
    <rPh sb="4" eb="7">
      <t>コウシュウカイ</t>
    </rPh>
    <rPh sb="8" eb="9">
      <t>メイ</t>
    </rPh>
    <phoneticPr fontId="3"/>
  </si>
  <si>
    <t>専門分野</t>
    <rPh sb="0" eb="2">
      <t>センモン</t>
    </rPh>
    <rPh sb="2" eb="4">
      <t>ブンヤ</t>
    </rPh>
    <phoneticPr fontId="3"/>
  </si>
  <si>
    <t>第２助手</t>
    <rPh sb="0" eb="1">
      <t>ダイ</t>
    </rPh>
    <rPh sb="2" eb="4">
      <t>ジョシュ</t>
    </rPh>
    <phoneticPr fontId="3"/>
  </si>
  <si>
    <t>第１助手</t>
    <rPh sb="0" eb="1">
      <t>ダイ</t>
    </rPh>
    <rPh sb="2" eb="4">
      <t>ジョシュ</t>
    </rPh>
    <phoneticPr fontId="3"/>
  </si>
  <si>
    <t>　(2)肺静脈隔離術</t>
    <rPh sb="4" eb="7">
      <t>ハイジョウミャク</t>
    </rPh>
    <rPh sb="7" eb="9">
      <t>カクリ</t>
    </rPh>
    <rPh sb="9" eb="10">
      <t>ジュツ</t>
    </rPh>
    <phoneticPr fontId="3"/>
  </si>
  <si>
    <t>１．先天性心疾患</t>
    <phoneticPr fontId="3"/>
  </si>
  <si>
    <t>２．弁膜症</t>
    <phoneticPr fontId="3"/>
  </si>
  <si>
    <t>（術者・第1助手・第２助手）</t>
    <rPh sb="9" eb="10">
      <t>ダイ</t>
    </rPh>
    <rPh sb="11" eb="13">
      <t>ジョシュ</t>
    </rPh>
    <phoneticPr fontId="3"/>
  </si>
  <si>
    <t>手　　術　　記　　録</t>
    <rPh sb="0" eb="1">
      <t>テ</t>
    </rPh>
    <rPh sb="3" eb="4">
      <t>ジュツ</t>
    </rPh>
    <rPh sb="6" eb="7">
      <t>キ</t>
    </rPh>
    <rPh sb="9" eb="10">
      <t>ロク</t>
    </rPh>
    <phoneticPr fontId="4"/>
  </si>
  <si>
    <t>第2助手</t>
    <rPh sb="0" eb="1">
      <t>ダイ</t>
    </rPh>
    <rPh sb="2" eb="4">
      <t>ジョシュ</t>
    </rPh>
    <phoneticPr fontId="3"/>
  </si>
  <si>
    <t>修練医登録</t>
    <rPh sb="0" eb="2">
      <t>シュウレン</t>
    </rPh>
    <rPh sb="2" eb="3">
      <t>イ</t>
    </rPh>
    <rPh sb="3" eb="5">
      <t>トウロク</t>
    </rPh>
    <phoneticPr fontId="3"/>
  </si>
  <si>
    <t>第４条に規定する専門医として認定を申請します。</t>
    <phoneticPr fontId="3"/>
  </si>
  <si>
    <t>２．学会発表：全国規模の学術総会で筆頭で３回以上</t>
    <rPh sb="2" eb="4">
      <t>ガッカイ</t>
    </rPh>
    <rPh sb="4" eb="6">
      <t>ハッピョウ</t>
    </rPh>
    <rPh sb="7" eb="11">
      <t>ゼンコクキボ</t>
    </rPh>
    <rPh sb="12" eb="14">
      <t>ガクジュツ</t>
    </rPh>
    <rPh sb="14" eb="16">
      <t>ソウカイ</t>
    </rPh>
    <rPh sb="17" eb="19">
      <t>ヒットウ</t>
    </rPh>
    <rPh sb="21" eb="24">
      <t>カイイジョウ</t>
    </rPh>
    <phoneticPr fontId="3"/>
  </si>
  <si>
    <t>少なくとも１回、日本胸部外科学会総会、日本心臓血管外科学会総会、日本血管外科学会総会で発表。（2016年以降開催の日本胸部外科学会地方会又は日本血管外科学会地方会での発表1度分を0.5回分と認めるが、地方会発表に関しては2度を上限とする）</t>
    <rPh sb="21" eb="23">
      <t>シンゾウ</t>
    </rPh>
    <rPh sb="23" eb="25">
      <t>ケッカン</t>
    </rPh>
    <rPh sb="29" eb="31">
      <t>ソウカイ</t>
    </rPh>
    <rPh sb="32" eb="34">
      <t>ニホン</t>
    </rPh>
    <rPh sb="34" eb="36">
      <t>ケッカン</t>
    </rPh>
    <rPh sb="36" eb="38">
      <t>ゲカ</t>
    </rPh>
    <rPh sb="38" eb="40">
      <t>ガッカイ</t>
    </rPh>
    <rPh sb="40" eb="42">
      <t>ソウカイ</t>
    </rPh>
    <phoneticPr fontId="3"/>
  </si>
  <si>
    <t>※地方会発表は以下に記入（0.5換算）</t>
    <rPh sb="1" eb="2">
      <t>チ</t>
    </rPh>
    <rPh sb="2" eb="3">
      <t>カタ</t>
    </rPh>
    <rPh sb="3" eb="4">
      <t>カイ</t>
    </rPh>
    <rPh sb="4" eb="5">
      <t>ハッ</t>
    </rPh>
    <rPh sb="5" eb="6">
      <t>ヒョウ</t>
    </rPh>
    <rPh sb="7" eb="9">
      <t>イカ</t>
    </rPh>
    <rPh sb="10" eb="12">
      <t>キニュウ</t>
    </rPh>
    <rPh sb="16" eb="18">
      <t>カンサン</t>
    </rPh>
    <phoneticPr fontId="3"/>
  </si>
  <si>
    <t>専門医・様式4-1</t>
    <rPh sb="0" eb="3">
      <t>センモンイ</t>
    </rPh>
    <phoneticPr fontId="4"/>
  </si>
  <si>
    <t>専門医・様式4-2</t>
    <rPh sb="0" eb="3">
      <t>センモンイ</t>
    </rPh>
    <phoneticPr fontId="4"/>
  </si>
  <si>
    <t>発表時の抄録をコピーして添付のこと</t>
    <rPh sb="0" eb="2">
      <t>ハッピョウ</t>
    </rPh>
    <rPh sb="2" eb="3">
      <t>ジ</t>
    </rPh>
    <rPh sb="4" eb="6">
      <t>ショウロク</t>
    </rPh>
    <rPh sb="12" eb="14">
      <t>テンプ</t>
    </rPh>
    <phoneticPr fontId="3"/>
  </si>
  <si>
    <t>　(6)肺動脈絞扼術（左右両側肺動脈）</t>
    <phoneticPr fontId="3"/>
  </si>
  <si>
    <t>　(2)下肢の非解剖学的バイパス術</t>
    <rPh sb="4" eb="6">
      <t>カシ</t>
    </rPh>
    <rPh sb="7" eb="8">
      <t>ヒ</t>
    </rPh>
    <rPh sb="8" eb="10">
      <t>カイボウ</t>
    </rPh>
    <rPh sb="10" eb="11">
      <t>ガク</t>
    </rPh>
    <rPh sb="11" eb="12">
      <t>テキ</t>
    </rPh>
    <rPh sb="16" eb="17">
      <t>ジュツ</t>
    </rPh>
    <phoneticPr fontId="3"/>
  </si>
  <si>
    <t>　(4)末梢動脈血管内治療</t>
    <rPh sb="4" eb="6">
      <t>マッショウ</t>
    </rPh>
    <rPh sb="6" eb="8">
      <t>ドウミャク</t>
    </rPh>
    <rPh sb="8" eb="10">
      <t>ケッカン</t>
    </rPh>
    <rPh sb="10" eb="11">
      <t>ナイ</t>
    </rPh>
    <rPh sb="11" eb="13">
      <t>チリョウ</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</si>
  <si>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</si>
  <si>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</si>
  <si>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</si>
  <si>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</si>
  <si>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</si>
  <si>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</si>
  <si>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(1)血管アクセス手術</t>
    <rPh sb="4" eb="6">
      <t>ケッカン</t>
    </rPh>
    <rPh sb="10" eb="12">
      <t>シュジュツ</t>
    </rPh>
    <phoneticPr fontId="3"/>
  </si>
  <si>
    <t>　(5)外膜嚢腫手術</t>
    <phoneticPr fontId="3"/>
  </si>
  <si>
    <t>　(6)動脈グラフト採取術</t>
    <phoneticPr fontId="3"/>
  </si>
  <si>
    <t>　(7)静脈グラフト採取術</t>
    <phoneticPr fontId="3"/>
  </si>
  <si>
    <t>　(3)VSD(肺動脈弁下単独型)閉鎖術</t>
    <rPh sb="8" eb="11">
      <t>ハイドウミャク</t>
    </rPh>
    <rPh sb="11" eb="12">
      <t>ベン</t>
    </rPh>
    <rPh sb="12" eb="13">
      <t>シタ</t>
    </rPh>
    <rPh sb="15" eb="16">
      <t>ガタ</t>
    </rPh>
    <rPh sb="17" eb="19">
      <t>ヘイサ</t>
    </rPh>
    <rPh sb="19" eb="20">
      <t>ジュツ</t>
    </rPh>
    <phoneticPr fontId="3"/>
  </si>
  <si>
    <t>　(1)体－肺動脈短絡術</t>
  </si>
  <si>
    <t>　(2)CoA手術</t>
  </si>
  <si>
    <t>　(4)PAPVR修復術</t>
  </si>
  <si>
    <t>　(5)AVSD（partial）手術</t>
  </si>
  <si>
    <t>　(6)バルサルバ洞動脈瘤手術</t>
  </si>
  <si>
    <t>　(7)DCRV手術</t>
  </si>
  <si>
    <t>　(8)右室流出路形成術</t>
  </si>
  <si>
    <t>　(9)大動脈弁切開術</t>
  </si>
  <si>
    <t>　(10)冠状動脈瘻手術</t>
  </si>
  <si>
    <t>　(11)両方向性Glenn手術</t>
  </si>
  <si>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</si>
  <si>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</si>
  <si>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(3)腹部大動脈手術（含腸骨動脈）</t>
    <rPh sb="4" eb="6">
      <t>フクブ</t>
    </rPh>
    <rPh sb="6" eb="9">
      <t>ダイドウミャク</t>
    </rPh>
    <rPh sb="9" eb="11">
      <t>シュジュツ</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</si>
  <si>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</si>
  <si>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</si>
  <si>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　(3)血管アクセス手術</t>
    <rPh sb="4" eb="6">
      <t>ケッカン</t>
    </rPh>
    <rPh sb="10" eb="12">
      <t>シュジュツ</t>
    </rPh>
    <phoneticPr fontId="3"/>
  </si>
  <si>
    <t>　　（人工血管使用、静脈表在化内シャント）</t>
    <phoneticPr fontId="3"/>
  </si>
  <si>
    <t>　(3)VSD（膜様部／筋性部単独型）閉鎖術</t>
    <phoneticPr fontId="3"/>
  </si>
  <si>
    <t>　(2)心筋梗塞合併切除症例</t>
    <rPh sb="4" eb="6">
      <t>シンキン</t>
    </rPh>
    <rPh sb="6" eb="8">
      <t>コウソク</t>
    </rPh>
    <rPh sb="8" eb="10">
      <t>ガッペイ</t>
    </rPh>
    <rPh sb="10" eb="12">
      <t>セツジョ</t>
    </rPh>
    <rPh sb="12" eb="14">
      <t>ショウレイ</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</si>
  <si>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</si>
  <si>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</si>
  <si>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(3)人工心臓装着術</t>
    <rPh sb="4" eb="6">
      <t>ジンコウ</t>
    </rPh>
    <rPh sb="6" eb="8">
      <t>シンゾウ</t>
    </rPh>
    <rPh sb="8" eb="10">
      <t>ソウチャク</t>
    </rPh>
    <rPh sb="10" eb="11">
      <t>ジュツ</t>
    </rPh>
    <phoneticPr fontId="3"/>
  </si>
  <si>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</si>
  <si>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</si>
  <si>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</si>
  <si>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</si>
  <si>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</si>
  <si>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</si>
  <si>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(2)頸動脈内膜摘除術</t>
  </si>
  <si>
    <t>末梢へのバイパス術を含む）</t>
    <phoneticPr fontId="3"/>
  </si>
  <si>
    <t>　(1)下腿３分枝以下の血行再建術</t>
  </si>
  <si>
    <t>　(3)椎骨動脈血行再建術</t>
  </si>
  <si>
    <t>（末梢吻合が上腕動脈以遠）</t>
    <phoneticPr fontId="3"/>
  </si>
  <si>
    <t>８．その他の血管系手術</t>
    <rPh sb="4" eb="5">
      <t>タ</t>
    </rPh>
    <rPh sb="6" eb="8">
      <t>ケッカン</t>
    </rPh>
    <rPh sb="8" eb="9">
      <t>ケイ</t>
    </rPh>
    <rPh sb="9" eb="11">
      <t>シュジュツ</t>
    </rPh>
    <phoneticPr fontId="3"/>
  </si>
  <si>
    <t>　(1)体腔内の血管外傷手術</t>
    <phoneticPr fontId="3"/>
  </si>
  <si>
    <t>　(2)リンパ管微小静脈吻合術</t>
    <phoneticPr fontId="3"/>
  </si>
  <si>
    <t>　(6)TAVR（TAVI）（開胸を伴う）</t>
    <phoneticPr fontId="3"/>
  </si>
  <si>
    <t>　(15)VSD（多発型）閉鎖術</t>
    <phoneticPr fontId="3"/>
  </si>
  <si>
    <t>臨床修練実績表　難易度(C)用 (1)</t>
    <rPh sb="0" eb="2">
      <t>リンショウ</t>
    </rPh>
    <rPh sb="2" eb="4">
      <t>シュウレン</t>
    </rPh>
    <rPh sb="4" eb="6">
      <t>ジッセキ</t>
    </rPh>
    <rPh sb="6" eb="7">
      <t>ヒョウ</t>
    </rPh>
    <rPh sb="8" eb="10">
      <t>ナンイ</t>
    </rPh>
    <rPh sb="10" eb="11">
      <t>ド</t>
    </rPh>
    <rPh sb="14" eb="15">
      <t>ヨウ</t>
    </rPh>
    <phoneticPr fontId="4"/>
  </si>
  <si>
    <t>臨床修練実績表　難易度(C)用 (2)</t>
    <rPh sb="0" eb="2">
      <t>リンショウ</t>
    </rPh>
    <rPh sb="2" eb="4">
      <t>シュウレン</t>
    </rPh>
    <rPh sb="4" eb="6">
      <t>ジッセキ</t>
    </rPh>
    <rPh sb="6" eb="7">
      <t>ヒョウ</t>
    </rPh>
    <rPh sb="8" eb="10">
      <t>ナンイ</t>
    </rPh>
    <rPh sb="10" eb="11">
      <t>ド</t>
    </rPh>
    <rPh sb="14" eb="15">
      <t>ヨウ</t>
    </rPh>
    <phoneticPr fontId="4"/>
  </si>
  <si>
    <t>　(4)腹部内臓動脈血行再建術</t>
    <phoneticPr fontId="3"/>
  </si>
  <si>
    <t>　　（含腎動脈）</t>
    <phoneticPr fontId="3"/>
  </si>
  <si>
    <t>　(8)分枝再建を伴うステントグラフト内挿術</t>
    <phoneticPr fontId="3"/>
  </si>
  <si>
    <t>　(5)肺動脈絞扼術（主肺動脈）</t>
    <phoneticPr fontId="3"/>
  </si>
  <si>
    <t>　(4)TAVR(TAVI)(開胸を伴わない)</t>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</si>
  <si>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</si>
  <si>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(5)腹部内臓動脈に対する血管内治療</t>
    <phoneticPr fontId="3"/>
  </si>
  <si>
    <t>　(8)IABP,PCPS,ECMO外科的挿入又は抜去</t>
    <phoneticPr fontId="3"/>
  </si>
  <si>
    <t>　</t>
    <phoneticPr fontId="4"/>
  </si>
  <si>
    <t>施設名</t>
    <phoneticPr fontId="3"/>
  </si>
  <si>
    <t>修練責任者氏名</t>
    <rPh sb="0" eb="2">
      <t>シュウレン</t>
    </rPh>
    <rPh sb="2" eb="7">
      <t>セキニンシャシメイ</t>
    </rPh>
    <phoneticPr fontId="3"/>
  </si>
  <si>
    <t>No.</t>
    <phoneticPr fontId="3"/>
  </si>
  <si>
    <t>年月日</t>
    <rPh sb="0" eb="3">
      <t>ネンガッピ</t>
    </rPh>
    <phoneticPr fontId="3"/>
  </si>
  <si>
    <t>内容</t>
    <rPh sb="0" eb="2">
      <t>ナイヨウ</t>
    </rPh>
    <phoneticPr fontId="3"/>
  </si>
  <si>
    <t>修練責任者
／主催者</t>
    <rPh sb="0" eb="2">
      <t>シュウレン</t>
    </rPh>
    <rPh sb="2" eb="5">
      <t>セキニンシャ</t>
    </rPh>
    <rPh sb="7" eb="10">
      <t>シュサイシャ</t>
    </rPh>
    <phoneticPr fontId="3"/>
  </si>
  <si>
    <t>時間</t>
    <rPh sb="0" eb="2">
      <t>ジカン</t>
    </rPh>
    <phoneticPr fontId="3"/>
  </si>
  <si>
    <t>(ｈ)</t>
    <phoneticPr fontId="3"/>
  </si>
  <si>
    <t>合　　　計</t>
    <rPh sb="0" eb="1">
      <t>ゴウ</t>
    </rPh>
    <rPh sb="4" eb="5">
      <t>ケイ</t>
    </rPh>
    <phoneticPr fontId="3"/>
  </si>
  <si>
    <t>時間</t>
    <phoneticPr fontId="3"/>
  </si>
  <si>
    <t>シートが不足する場合にはコピーして利用すること</t>
    <rPh sb="4" eb="6">
      <t>フソク</t>
    </rPh>
    <rPh sb="8" eb="10">
      <t>バアイ</t>
    </rPh>
    <phoneticPr fontId="3"/>
  </si>
  <si>
    <t>シートは施設ごとにコピーして利用すること</t>
    <rPh sb="4" eb="6">
      <t>シセツ</t>
    </rPh>
    <phoneticPr fontId="3"/>
  </si>
  <si>
    <t>専門医・様式9</t>
    <rPh sb="0" eb="3">
      <t>センモンイ</t>
    </rPh>
    <phoneticPr fontId="4"/>
  </si>
  <si>
    <t>専門医・様式8</t>
    <rPh sb="0" eb="3">
      <t>センモンイ</t>
    </rPh>
    <phoneticPr fontId="4"/>
  </si>
  <si>
    <t>専門医・様式5-1</t>
    <rPh sb="0" eb="3">
      <t>センモンイ</t>
    </rPh>
    <rPh sb="4" eb="6">
      <t>ヨウシキ</t>
    </rPh>
    <phoneticPr fontId="9"/>
  </si>
  <si>
    <t>専門医・様式5-2</t>
    <rPh sb="0" eb="3">
      <t>センモンイ</t>
    </rPh>
    <rPh sb="4" eb="6">
      <t>ヨウシキ</t>
    </rPh>
    <phoneticPr fontId="9"/>
  </si>
  <si>
    <t>専門医・様式5-3</t>
    <rPh sb="0" eb="3">
      <t>センモンイ</t>
    </rPh>
    <rPh sb="4" eb="6">
      <t>ヨウシキ</t>
    </rPh>
    <phoneticPr fontId="9"/>
  </si>
  <si>
    <t>専門医・様式5-4</t>
    <rPh sb="0" eb="3">
      <t>センモンイ</t>
    </rPh>
    <rPh sb="4" eb="6">
      <t>ヨウシキ</t>
    </rPh>
    <phoneticPr fontId="9"/>
  </si>
  <si>
    <t>専門医・様式5-5</t>
    <rPh sb="0" eb="3">
      <t>センモンイ</t>
    </rPh>
    <rPh sb="4" eb="6">
      <t>ヨウシキ</t>
    </rPh>
    <phoneticPr fontId="9"/>
  </si>
  <si>
    <t>外科専門医 有効期限年月日</t>
    <rPh sb="0" eb="2">
      <t>ゲカ</t>
    </rPh>
    <rPh sb="2" eb="5">
      <t>センモンイ</t>
    </rPh>
    <rPh sb="6" eb="8">
      <t>ユウコウ</t>
    </rPh>
    <rPh sb="8" eb="10">
      <t>キゲン</t>
    </rPh>
    <rPh sb="10" eb="13">
      <t>ネンガッピ</t>
    </rPh>
    <phoneticPr fontId="3"/>
  </si>
  <si>
    <t>医籍登録番号</t>
    <rPh sb="0" eb="1">
      <t>イ</t>
    </rPh>
    <rPh sb="1" eb="2">
      <t>セキ</t>
    </rPh>
    <rPh sb="2" eb="4">
      <t>トウロク</t>
    </rPh>
    <rPh sb="4" eb="6">
      <t>バンゴウ</t>
    </rPh>
    <phoneticPr fontId="3"/>
  </si>
  <si>
    <t>体外循環技術
認定士　氏名</t>
    <rPh sb="0" eb="2">
      <t>タイガイ</t>
    </rPh>
    <rPh sb="2" eb="4">
      <t>ジュンカン</t>
    </rPh>
    <rPh sb="4" eb="6">
      <t>ギジュツ</t>
    </rPh>
    <rPh sb="7" eb="9">
      <t>ニンテイ</t>
    </rPh>
    <rPh sb="9" eb="10">
      <t>シ</t>
    </rPh>
    <rPh sb="11" eb="13">
      <t>シメイ</t>
    </rPh>
    <phoneticPr fontId="3"/>
  </si>
  <si>
    <t>下記の通りOff the Job Trainingを30時間経験したことを証明します。</t>
    <rPh sb="0" eb="2">
      <t>カキ</t>
    </rPh>
    <rPh sb="3" eb="4">
      <t>トオ</t>
    </rPh>
    <rPh sb="28" eb="30">
      <t>ジカン</t>
    </rPh>
    <rPh sb="30" eb="32">
      <t>ケイケン</t>
    </rPh>
    <phoneticPr fontId="3"/>
  </si>
  <si>
    <t>Off the Job Training経験とは、Simulation, Dry Labo, Wet Labo, Animal Labo等を行うことです</t>
    <rPh sb="20" eb="22">
      <t>ケイケン</t>
    </rPh>
    <rPh sb="68" eb="69">
      <t>トウ</t>
    </rPh>
    <rPh sb="70" eb="71">
      <t>オコナ</t>
    </rPh>
    <phoneticPr fontId="3"/>
  </si>
  <si>
    <t>自筆署名、または記名と捺印のこと</t>
    <rPh sb="0" eb="2">
      <t>ジヒツ</t>
    </rPh>
    <rPh sb="2" eb="4">
      <t>ショメイ</t>
    </rPh>
    <rPh sb="8" eb="10">
      <t>キメイ</t>
    </rPh>
    <rPh sb="11" eb="13">
      <t>ナツイン</t>
    </rPh>
    <phoneticPr fontId="3"/>
  </si>
  <si>
    <t>４．セミナー受講：３回以上</t>
    <rPh sb="6" eb="8">
      <t>ジュコウ</t>
    </rPh>
    <rPh sb="10" eb="13">
      <t>カイイジョウ</t>
    </rPh>
    <phoneticPr fontId="3"/>
  </si>
  <si>
    <t>５．医療安全講習会受講：２回以上</t>
    <rPh sb="2" eb="4">
      <t>イリョウ</t>
    </rPh>
    <rPh sb="4" eb="6">
      <t>アンゼン</t>
    </rPh>
    <rPh sb="6" eb="9">
      <t>コウシュウカイ</t>
    </rPh>
    <rPh sb="9" eb="11">
      <t>ジュコウ</t>
    </rPh>
    <rPh sb="13" eb="16">
      <t>カイイジョウ</t>
    </rPh>
    <phoneticPr fontId="3"/>
  </si>
  <si>
    <t>（心臓血管外科専門医認定機構が認めるセミナーに計３回以上参加）</t>
    <rPh sb="1" eb="3">
      <t>シンゾウ</t>
    </rPh>
    <rPh sb="3" eb="5">
      <t>ケッカン</t>
    </rPh>
    <rPh sb="5" eb="7">
      <t>ゲカ</t>
    </rPh>
    <rPh sb="7" eb="10">
      <t>センモンイ</t>
    </rPh>
    <rPh sb="10" eb="12">
      <t>ニンテイ</t>
    </rPh>
    <rPh sb="12" eb="14">
      <t>キコウ</t>
    </rPh>
    <rPh sb="15" eb="16">
      <t>ミト</t>
    </rPh>
    <phoneticPr fontId="3"/>
  </si>
  <si>
    <t>学 術 集 会 名</t>
    <rPh sb="0" eb="1">
      <t>ガク</t>
    </rPh>
    <rPh sb="2" eb="3">
      <t>ジュツ</t>
    </rPh>
    <rPh sb="4" eb="5">
      <t>シュウ</t>
    </rPh>
    <rPh sb="6" eb="7">
      <t>カイ</t>
    </rPh>
    <rPh sb="8" eb="9">
      <t>メイ</t>
    </rPh>
    <phoneticPr fontId="3"/>
  </si>
  <si>
    <t>（日本胸部外科学会学術集会、日本心臓血管外科学会総会、日本血管外科学会総会に計３回以上参加）</t>
    <rPh sb="9" eb="11">
      <t>ガクジュツ</t>
    </rPh>
    <rPh sb="11" eb="13">
      <t>シュウカイ</t>
    </rPh>
    <rPh sb="24" eb="26">
      <t>ソウカイ</t>
    </rPh>
    <rPh sb="35" eb="37">
      <t>ソウカイ</t>
    </rPh>
    <phoneticPr fontId="3"/>
  </si>
  <si>
    <t>申請の際は、外科学会HP学術集会参加登録画面をプリンアウトしたものを添付すること</t>
    <rPh sb="0" eb="2">
      <t>シンセイ</t>
    </rPh>
    <rPh sb="3" eb="4">
      <t>サイ</t>
    </rPh>
    <rPh sb="34" eb="36">
      <t>テンプ</t>
    </rPh>
    <phoneticPr fontId="3"/>
  </si>
  <si>
    <t>Off the Job Training 経 験</t>
    <rPh sb="21" eb="22">
      <t>ヘ</t>
    </rPh>
    <rPh sb="23" eb="24">
      <t>シルシ</t>
    </rPh>
    <phoneticPr fontId="4"/>
  </si>
  <si>
    <r>
      <t>心</t>
    </r>
    <r>
      <rPr>
        <b/>
        <sz val="14"/>
        <color indexed="8"/>
        <rFont val="ＭＳ 明朝"/>
        <family val="1"/>
        <charset val="128"/>
      </rPr>
      <t>・</t>
    </r>
    <r>
      <rPr>
        <b/>
        <sz val="16"/>
        <color indexed="8"/>
        <rFont val="ＭＳ 明朝"/>
        <family val="1"/>
        <charset val="128"/>
      </rPr>
      <t>大血管手術における体外循環及び補助循環技術参加型実習</t>
    </r>
    <rPh sb="0" eb="1">
      <t>シン</t>
    </rPh>
    <rPh sb="2" eb="5">
      <t>ダイケッカン</t>
    </rPh>
    <rPh sb="5" eb="7">
      <t>シュジュツ</t>
    </rPh>
    <rPh sb="11" eb="13">
      <t>タイガイ</t>
    </rPh>
    <rPh sb="13" eb="15">
      <t>ジュンカン</t>
    </rPh>
    <rPh sb="15" eb="16">
      <t>オヨ</t>
    </rPh>
    <rPh sb="17" eb="19">
      <t>ホジョ</t>
    </rPh>
    <rPh sb="19" eb="21">
      <t>ジュンカン</t>
    </rPh>
    <rPh sb="21" eb="23">
      <t>ギジュツ</t>
    </rPh>
    <rPh sb="23" eb="26">
      <t>サンカガタ</t>
    </rPh>
    <rPh sb="26" eb="28">
      <t>ジッシュウ</t>
    </rPh>
    <phoneticPr fontId="4"/>
  </si>
  <si>
    <t>時　～　　時　　</t>
    <rPh sb="0" eb="1">
      <t>ジ</t>
    </rPh>
    <rPh sb="5" eb="6">
      <t>ジ</t>
    </rPh>
    <phoneticPr fontId="3"/>
  </si>
  <si>
    <t>（心臓血管外科専門医認定機構が認める医療安全講習会に計２回以上参加）</t>
    <rPh sb="1" eb="3">
      <t>シンゾウ</t>
    </rPh>
    <rPh sb="3" eb="5">
      <t>ケッカン</t>
    </rPh>
    <rPh sb="5" eb="7">
      <t>ゲカ</t>
    </rPh>
    <rPh sb="7" eb="10">
      <t>センモンイ</t>
    </rPh>
    <rPh sb="10" eb="12">
      <t>ニンテイ</t>
    </rPh>
    <rPh sb="12" eb="14">
      <t>キコウ</t>
    </rPh>
    <rPh sb="15" eb="16">
      <t>ミト</t>
    </rPh>
    <rPh sb="18" eb="20">
      <t>イリョウ</t>
    </rPh>
    <rPh sb="20" eb="22">
      <t>アンゼン</t>
    </rPh>
    <rPh sb="22" eb="25">
      <t>コウシュウカイ</t>
    </rPh>
    <phoneticPr fontId="3"/>
  </si>
  <si>
    <r>
      <t xml:space="preserve"> 修練医登録証（写）を添付して下さい</t>
    </r>
    <r>
      <rPr>
        <sz val="9"/>
        <color indexed="12"/>
        <rFont val="ＭＳ 明朝"/>
        <family val="1"/>
        <charset val="128"/>
      </rPr>
      <t>（書類審査免除者は除く）</t>
    </r>
    <rPh sb="1" eb="3">
      <t>シュウレン</t>
    </rPh>
    <rPh sb="3" eb="4">
      <t>イ</t>
    </rPh>
    <rPh sb="4" eb="6">
      <t>トウロク</t>
    </rPh>
    <rPh sb="6" eb="7">
      <t>ショウ</t>
    </rPh>
    <rPh sb="8" eb="9">
      <t>ウツ</t>
    </rPh>
    <rPh sb="11" eb="13">
      <t>テンプ</t>
    </rPh>
    <rPh sb="15" eb="16">
      <t>クダ</t>
    </rPh>
    <rPh sb="19" eb="21">
      <t>ショルイ</t>
    </rPh>
    <rPh sb="21" eb="23">
      <t>シンサ</t>
    </rPh>
    <rPh sb="23" eb="25">
      <t>メンジョ</t>
    </rPh>
    <rPh sb="25" eb="26">
      <t>シャ</t>
    </rPh>
    <rPh sb="27" eb="28">
      <t>ノゾ</t>
    </rPh>
    <phoneticPr fontId="3"/>
  </si>
  <si>
    <t>内容がわかる別刷またはコピーを添付すること</t>
    <rPh sb="0" eb="2">
      <t>ナイヨウ</t>
    </rPh>
    <rPh sb="6" eb="8">
      <t>ベツズ</t>
    </rPh>
    <rPh sb="15" eb="17">
      <t>テンプ</t>
    </rPh>
    <phoneticPr fontId="3"/>
  </si>
  <si>
    <t xml:space="preserve"> No.の欄には，シートが複数に渡る場合の通し番号を記入すること</t>
    <rPh sb="5" eb="6">
      <t>ラン</t>
    </rPh>
    <rPh sb="13" eb="15">
      <t>フクスウ</t>
    </rPh>
    <rPh sb="16" eb="17">
      <t>ワタ</t>
    </rPh>
    <rPh sb="18" eb="20">
      <t>バアイ</t>
    </rPh>
    <rPh sb="21" eb="22">
      <t>トオ</t>
    </rPh>
    <rPh sb="23" eb="25">
      <t>バンゴウ</t>
    </rPh>
    <rPh sb="26" eb="28">
      <t>キニュウ</t>
    </rPh>
    <phoneticPr fontId="3"/>
  </si>
  <si>
    <t>受講証明書の写しを添付すること ／ 時間記載のないものは認められません</t>
    <rPh sb="0" eb="2">
      <t>ジュコウ</t>
    </rPh>
    <rPh sb="2" eb="5">
      <t>ショウメイショ</t>
    </rPh>
    <rPh sb="6" eb="7">
      <t>ウツ</t>
    </rPh>
    <rPh sb="9" eb="11">
      <t>テンプ</t>
    </rPh>
    <rPh sb="18" eb="20">
      <t>ジカン</t>
    </rPh>
    <rPh sb="20" eb="22">
      <t>キサイ</t>
    </rPh>
    <rPh sb="28" eb="29">
      <t>ミト</t>
    </rPh>
    <phoneticPr fontId="3"/>
  </si>
  <si>
    <t xml:space="preserve"> No.の欄には，本シートが複数に渡る場合の通し番号を記入すること</t>
    <rPh sb="5" eb="6">
      <t>ラン</t>
    </rPh>
    <rPh sb="9" eb="10">
      <t>ホン</t>
    </rPh>
    <rPh sb="14" eb="16">
      <t>フクスウ</t>
    </rPh>
    <rPh sb="17" eb="18">
      <t>ワタ</t>
    </rPh>
    <rPh sb="19" eb="21">
      <t>バアイ</t>
    </rPh>
    <rPh sb="22" eb="23">
      <t>トオ</t>
    </rPh>
    <rPh sb="24" eb="26">
      <t>バンゴウ</t>
    </rPh>
    <rPh sb="27" eb="29">
      <t>キニュウ</t>
    </rPh>
    <phoneticPr fontId="3"/>
  </si>
  <si>
    <t>　(3)頸動脈ステント留置術</t>
    <phoneticPr fontId="3"/>
  </si>
  <si>
    <t>　(4)肺動脈血栓摘除術（急性、直達術）</t>
    <phoneticPr fontId="3"/>
  </si>
  <si>
    <t>　(5)人工血管・動脈感染に対する根治術</t>
    <phoneticPr fontId="3"/>
  </si>
  <si>
    <t>　(6)上肢の血行再建術</t>
    <phoneticPr fontId="3"/>
  </si>
  <si>
    <t>　(7)拡大大腿深動脈形成術（大腿深動脈</t>
    <phoneticPr fontId="3"/>
  </si>
  <si>
    <t>　(8)血行再建を伴う胸郭出口症候群手術</t>
    <phoneticPr fontId="3"/>
  </si>
  <si>
    <t>　(9)破裂性末梢動脈瘤手術</t>
    <phoneticPr fontId="3"/>
  </si>
  <si>
    <t>　(10)肺動脈内膜摘除術（慢性）</t>
    <phoneticPr fontId="3"/>
  </si>
  <si>
    <t xml:space="preserve"> 基幹施設ごとに１枚作成し、シートが複数に渡る場合には、No.の欄に通し番号を記入すること</t>
    <rPh sb="18" eb="20">
      <t>フクスウ</t>
    </rPh>
    <rPh sb="21" eb="22">
      <t>ワタ</t>
    </rPh>
    <rPh sb="23" eb="25">
      <t>バアイ</t>
    </rPh>
    <rPh sb="32" eb="33">
      <t>ラン</t>
    </rPh>
    <rPh sb="34" eb="35">
      <t>トオ</t>
    </rPh>
    <rPh sb="36" eb="38">
      <t>バンゴウ</t>
    </rPh>
    <rPh sb="39" eb="41">
      <t>キニュウ</t>
    </rPh>
    <phoneticPr fontId="3"/>
  </si>
  <si>
    <t>手術記録原本のコピーを添付すること（病歴番号・患者名を必ず消すこと）</t>
    <rPh sb="0" eb="2">
      <t>シュジュツ</t>
    </rPh>
    <rPh sb="2" eb="4">
      <t>キロク</t>
    </rPh>
    <rPh sb="4" eb="6">
      <t>ゲンポン</t>
    </rPh>
    <rPh sb="11" eb="13">
      <t>テンプ</t>
    </rPh>
    <rPh sb="18" eb="20">
      <t>ビョウレキ</t>
    </rPh>
    <rPh sb="20" eb="22">
      <t>バンゴウ</t>
    </rPh>
    <rPh sb="23" eb="24">
      <t>カンブ</t>
    </rPh>
    <rPh sb="24" eb="25">
      <t>シャ</t>
    </rPh>
    <rPh sb="25" eb="26">
      <t>ナ</t>
    </rPh>
    <rPh sb="27" eb="28">
      <t>カナラ</t>
    </rPh>
    <rPh sb="29" eb="30">
      <t>ケ</t>
    </rPh>
    <phoneticPr fontId="3"/>
  </si>
  <si>
    <t>（１歳未満 :</t>
    <rPh sb="2" eb="3">
      <t>サイ</t>
    </rPh>
    <rPh sb="3" eb="5">
      <t>ミマン</t>
    </rPh>
    <phoneticPr fontId="3"/>
  </si>
  <si>
    <t xml:space="preserve"> ヶ月）</t>
    <rPh sb="2" eb="3">
      <t>ゲツ</t>
    </rPh>
    <phoneticPr fontId="3"/>
  </si>
  <si>
    <t>外科専門医の修練を行った施
設（期間）に○を付けること</t>
    <rPh sb="2" eb="4">
      <t>センモン</t>
    </rPh>
    <rPh sb="4" eb="5">
      <t>イ</t>
    </rPh>
    <rPh sb="14" eb="15">
      <t>セツ</t>
    </rPh>
    <phoneticPr fontId="3"/>
  </si>
  <si>
    <t>発表者と発表学会名が分かる形で、プログラムなどのコピーを必ず添付すること</t>
    <rPh sb="8" eb="9">
      <t>メイ</t>
    </rPh>
    <rPh sb="28" eb="29">
      <t>カナラ</t>
    </rPh>
    <rPh sb="30" eb="32">
      <t>テンプ</t>
    </rPh>
    <phoneticPr fontId="3"/>
  </si>
  <si>
    <t>　　　　　　　　　　　　　　　　　　　　　　　　　　　　　　　　　　　　　　　　　　　</t>
    <phoneticPr fontId="3"/>
  </si>
  <si>
    <t>　末梢動脈疾患に対する血管内治療の経験である</t>
    <phoneticPr fontId="3"/>
  </si>
  <si>
    <t>　IVR修練認定施設、もしくはCVIT基幹施設／連携施設で行った症例である</t>
    <phoneticPr fontId="3"/>
  </si>
  <si>
    <t>印</t>
    <rPh sb="0" eb="1">
      <t>イン</t>
    </rPh>
    <phoneticPr fontId="3"/>
  </si>
  <si>
    <t>　IVRもしくはCVITの専門医資格を有する医師の指導下で行った症例である</t>
    <rPh sb="13" eb="16">
      <t>センモンイ</t>
    </rPh>
    <phoneticPr fontId="3"/>
  </si>
  <si>
    <r>
      <t>フ</t>
    </r>
    <r>
      <rPr>
        <sz val="6"/>
        <color indexed="8"/>
        <rFont val="ＭＳ 明朝"/>
        <family val="1"/>
        <charset val="128"/>
      </rPr>
      <t xml:space="preserve"> </t>
    </r>
    <r>
      <rPr>
        <sz val="9"/>
        <color indexed="8"/>
        <rFont val="ＭＳ 明朝"/>
        <family val="1"/>
        <charset val="128"/>
      </rPr>
      <t>リ</t>
    </r>
    <r>
      <rPr>
        <sz val="6"/>
        <color indexed="8"/>
        <rFont val="ＭＳ 明朝"/>
        <family val="1"/>
        <charset val="128"/>
      </rPr>
      <t xml:space="preserve"> </t>
    </r>
    <r>
      <rPr>
        <sz val="9"/>
        <color indexed="8"/>
        <rFont val="ＭＳ 明朝"/>
        <family val="1"/>
        <charset val="128"/>
      </rPr>
      <t>ガ</t>
    </r>
    <r>
      <rPr>
        <sz val="6"/>
        <color indexed="8"/>
        <rFont val="ＭＳ 明朝"/>
        <family val="1"/>
        <charset val="128"/>
      </rPr>
      <t xml:space="preserve"> </t>
    </r>
    <r>
      <rPr>
        <sz val="9"/>
        <color indexed="8"/>
        <rFont val="ＭＳ 明朝"/>
        <family val="1"/>
        <charset val="128"/>
      </rPr>
      <t>ナ</t>
    </r>
    <phoneticPr fontId="3"/>
  </si>
  <si>
    <t>指導医氏名</t>
    <phoneticPr fontId="3"/>
  </si>
  <si>
    <r>
      <rPr>
        <sz val="14"/>
        <color indexed="8"/>
        <rFont val="ＭＳ 明朝"/>
        <family val="1"/>
        <charset val="128"/>
      </rPr>
      <t>血管内治療症例 申請欄</t>
    </r>
    <r>
      <rPr>
        <sz val="12"/>
        <color indexed="8"/>
        <rFont val="ＭＳ 明朝"/>
        <family val="1"/>
        <charset val="128"/>
      </rPr>
      <t xml:space="preserve">  ・・・・・・・・・・・・・・・・・・・・・・・</t>
    </r>
    <rPh sb="0" eb="1">
      <t>ケツ</t>
    </rPh>
    <rPh sb="1" eb="2">
      <t>カン</t>
    </rPh>
    <rPh sb="2" eb="3">
      <t>ナイ</t>
    </rPh>
    <rPh sb="3" eb="4">
      <t>オサム</t>
    </rPh>
    <rPh sb="4" eb="5">
      <t>リョウ</t>
    </rPh>
    <rPh sb="5" eb="6">
      <t>ショウ</t>
    </rPh>
    <rPh sb="6" eb="7">
      <t>レイ</t>
    </rPh>
    <rPh sb="8" eb="9">
      <t>サル</t>
    </rPh>
    <rPh sb="9" eb="10">
      <t>ショウ</t>
    </rPh>
    <rPh sb="10" eb="11">
      <t>ラン</t>
    </rPh>
    <phoneticPr fontId="4"/>
  </si>
  <si>
    <r>
      <t>指　導　医
所</t>
    </r>
    <r>
      <rPr>
        <sz val="6"/>
        <color indexed="8"/>
        <rFont val="ＭＳ 明朝"/>
        <family val="1"/>
        <charset val="128"/>
      </rPr>
      <t xml:space="preserve"> </t>
    </r>
    <r>
      <rPr>
        <sz val="9"/>
        <color indexed="8"/>
        <rFont val="ＭＳ 明朝"/>
        <family val="1"/>
        <charset val="128"/>
      </rPr>
      <t>属</t>
    </r>
    <r>
      <rPr>
        <sz val="6"/>
        <color indexed="8"/>
        <rFont val="ＭＳ 明朝"/>
        <family val="1"/>
        <charset val="128"/>
      </rPr>
      <t xml:space="preserve"> </t>
    </r>
    <r>
      <rPr>
        <sz val="9"/>
        <color indexed="8"/>
        <rFont val="ＭＳ 明朝"/>
        <family val="1"/>
        <charset val="128"/>
      </rPr>
      <t>施</t>
    </r>
    <r>
      <rPr>
        <sz val="6"/>
        <color indexed="8"/>
        <rFont val="ＭＳ 明朝"/>
        <family val="1"/>
        <charset val="128"/>
      </rPr>
      <t xml:space="preserve"> </t>
    </r>
    <r>
      <rPr>
        <sz val="9"/>
        <color indexed="8"/>
        <rFont val="ＭＳ 明朝"/>
        <family val="1"/>
        <charset val="128"/>
      </rPr>
      <t>設</t>
    </r>
    <rPh sb="0" eb="1">
      <t>ユビ</t>
    </rPh>
    <rPh sb="2" eb="3">
      <t>シルベ</t>
    </rPh>
    <rPh sb="4" eb="5">
      <t>イ</t>
    </rPh>
    <rPh sb="6" eb="7">
      <t>ショ</t>
    </rPh>
    <rPh sb="8" eb="9">
      <t>ゾク</t>
    </rPh>
    <rPh sb="10" eb="11">
      <t>シ</t>
    </rPh>
    <rPh sb="12" eb="13">
      <t>セツ</t>
    </rPh>
    <phoneticPr fontId="3"/>
  </si>
  <si>
    <t>申請にあたり、上記の内容に相違のないことを証明します</t>
    <rPh sb="0" eb="2">
      <t>シンセイ</t>
    </rPh>
    <rPh sb="7" eb="9">
      <t>ジョウキ</t>
    </rPh>
    <rPh sb="10" eb="12">
      <t>ナイヨウ</t>
    </rPh>
    <rPh sb="13" eb="15">
      <t>ソウイ</t>
    </rPh>
    <rPh sb="21" eb="23">
      <t>ショウメイ</t>
    </rPh>
    <phoneticPr fontId="3"/>
  </si>
  <si>
    <t>　(6)破裂性大動脈瘤手術</t>
    <rPh sb="4" eb="7">
      <t>ハレツセイ</t>
    </rPh>
    <phoneticPr fontId="3"/>
  </si>
  <si>
    <t>　　（ステントグラフト内挿術含む）</t>
    <rPh sb="11" eb="14">
      <t>ナイソウジュツ</t>
    </rPh>
    <rPh sb="14" eb="15">
      <t>フク</t>
    </rPh>
    <phoneticPr fontId="3"/>
  </si>
  <si>
    <t xml:space="preserve"> 下記３学会の内、３年以上の会員歴があり、かつ申請時においても会員である学会に○印をつけること</t>
    <rPh sb="1" eb="3">
      <t>カキ</t>
    </rPh>
    <rPh sb="4" eb="6">
      <t>ガッカイ</t>
    </rPh>
    <rPh sb="7" eb="8">
      <t>ウチ</t>
    </rPh>
    <rPh sb="10" eb="11">
      <t>ネン</t>
    </rPh>
    <rPh sb="11" eb="13">
      <t>イジョウ</t>
    </rPh>
    <rPh sb="14" eb="16">
      <t>カイイン</t>
    </rPh>
    <rPh sb="16" eb="17">
      <t>レキ</t>
    </rPh>
    <rPh sb="23" eb="25">
      <t>シンセイ</t>
    </rPh>
    <rPh sb="25" eb="26">
      <t>ジ</t>
    </rPh>
    <rPh sb="31" eb="33">
      <t>カイイン</t>
    </rPh>
    <rPh sb="36" eb="38">
      <t>ガッカイ</t>
    </rPh>
    <rPh sb="40" eb="41">
      <t>シルシ</t>
    </rPh>
    <phoneticPr fontId="3"/>
  </si>
  <si>
    <t>血管内治療症例の場合は「手術名」→「手技名」など読み替えて記入すること</t>
    <rPh sb="0" eb="2">
      <t>ケッカン</t>
    </rPh>
    <rPh sb="2" eb="3">
      <t>ナイ</t>
    </rPh>
    <rPh sb="3" eb="5">
      <t>チリョウ</t>
    </rPh>
    <rPh sb="5" eb="7">
      <t>ショウレイ</t>
    </rPh>
    <rPh sb="8" eb="10">
      <t>バアイ</t>
    </rPh>
    <rPh sb="12" eb="14">
      <t>シュジュツ</t>
    </rPh>
    <rPh sb="14" eb="15">
      <t>メイ</t>
    </rPh>
    <rPh sb="18" eb="20">
      <t>シュギ</t>
    </rPh>
    <rPh sb="20" eb="21">
      <t>メイ</t>
    </rPh>
    <rPh sb="24" eb="25">
      <t>ヨ</t>
    </rPh>
    <rPh sb="26" eb="27">
      <t>カ</t>
    </rPh>
    <rPh sb="29" eb="31">
      <t>キニュウ</t>
    </rPh>
    <phoneticPr fontId="3"/>
  </si>
  <si>
    <t>この用紙は基幹施設ごとに１枚作成し、関連施設は連なる基幹施設の用紙に記入すること</t>
    <rPh sb="2" eb="4">
      <t>ヨウシ</t>
    </rPh>
    <rPh sb="5" eb="7">
      <t>キカン</t>
    </rPh>
    <rPh sb="7" eb="9">
      <t>シセツ</t>
    </rPh>
    <rPh sb="13" eb="14">
      <t>マイ</t>
    </rPh>
    <rPh sb="14" eb="16">
      <t>サクセイ</t>
    </rPh>
    <rPh sb="18" eb="22">
      <t>カンレンシセツ</t>
    </rPh>
    <rPh sb="23" eb="24">
      <t>ツラ</t>
    </rPh>
    <rPh sb="26" eb="30">
      <t>キカンシセツ</t>
    </rPh>
    <rPh sb="31" eb="33">
      <t>ヨウシ</t>
    </rPh>
    <rPh sb="34" eb="36">
      <t>キニュウ</t>
    </rPh>
    <phoneticPr fontId="3"/>
  </si>
  <si>
    <t>複数に渡る場合はシートをコピーして利用すること</t>
    <phoneticPr fontId="3"/>
  </si>
  <si>
    <t>※基幹施設、関連施設の登録状況はホームページに掲載の認定一覧を参照のこと</t>
    <rPh sb="1" eb="3">
      <t>キカン</t>
    </rPh>
    <rPh sb="3" eb="5">
      <t>シセツ</t>
    </rPh>
    <rPh sb="6" eb="10">
      <t>カンレンシセツ</t>
    </rPh>
    <rPh sb="11" eb="15">
      <t>トウロクジョウキョウ</t>
    </rPh>
    <rPh sb="23" eb="25">
      <t>ケイサイ</t>
    </rPh>
    <rPh sb="26" eb="30">
      <t>ニンテイイチラン</t>
    </rPh>
    <rPh sb="31" eb="33">
      <t>サンショウ</t>
    </rPh>
    <phoneticPr fontId="3"/>
  </si>
  <si>
    <t>うちオンライン実施</t>
    <rPh sb="7" eb="9">
      <t>ジッシ</t>
    </rPh>
    <phoneticPr fontId="3"/>
  </si>
  <si>
    <t>※オンラインOFFJTの経験は内容の末尾に（オンライン）と付記すること</t>
    <rPh sb="15" eb="17">
      <t>ナイヨウ</t>
    </rPh>
    <phoneticPr fontId="3"/>
  </si>
  <si>
    <t>心・大血管手術における体外循環及び補助循環技術参加型実習は、体外循環技術認定士との参加型</t>
    <rPh sb="0" eb="1">
      <t>シン</t>
    </rPh>
    <rPh sb="2" eb="5">
      <t>ダイケッカン</t>
    </rPh>
    <rPh sb="5" eb="7">
      <t>シュジュツ</t>
    </rPh>
    <rPh sb="11" eb="13">
      <t>タイガイ</t>
    </rPh>
    <rPh sb="13" eb="15">
      <t>ジュンカン</t>
    </rPh>
    <rPh sb="15" eb="16">
      <t>オヨ</t>
    </rPh>
    <rPh sb="17" eb="19">
      <t>ホジョ</t>
    </rPh>
    <rPh sb="19" eb="21">
      <t>ジュンカン</t>
    </rPh>
    <rPh sb="21" eb="23">
      <t>ギジュツ</t>
    </rPh>
    <rPh sb="23" eb="26">
      <t>サンカガタ</t>
    </rPh>
    <rPh sb="26" eb="28">
      <t>ジッシュウ</t>
    </rPh>
    <rPh sb="30" eb="32">
      <t>タイガイ</t>
    </rPh>
    <rPh sb="32" eb="34">
      <t>ジュンカン</t>
    </rPh>
    <rPh sb="34" eb="36">
      <t>ギジュツ</t>
    </rPh>
    <rPh sb="36" eb="38">
      <t>ニンテイ</t>
    </rPh>
    <rPh sb="38" eb="39">
      <t>シ</t>
    </rPh>
    <rPh sb="41" eb="44">
      <t>サンカガタ</t>
    </rPh>
    <phoneticPr fontId="3"/>
  </si>
  <si>
    <t>下記の通り、</t>
    <phoneticPr fontId="3"/>
  </si>
  <si>
    <t>心・大血管手術における体外循環及び補助循環技術参加型実習を経験したことを証明します。</t>
    <phoneticPr fontId="3"/>
  </si>
  <si>
    <t>体外循環記録用紙の写しと手術記録をセットで添付すること</t>
    <rPh sb="0" eb="2">
      <t>タイガイ</t>
    </rPh>
    <rPh sb="2" eb="4">
      <t>ジュンカン</t>
    </rPh>
    <rPh sb="4" eb="6">
      <t>キロク</t>
    </rPh>
    <rPh sb="6" eb="8">
      <t>ヨウシ</t>
    </rPh>
    <rPh sb="9" eb="10">
      <t>ウツ</t>
    </rPh>
    <rPh sb="12" eb="16">
      <t>シュジュツキロク</t>
    </rPh>
    <rPh sb="21" eb="23">
      <t>テンプ</t>
    </rPh>
    <phoneticPr fontId="3"/>
  </si>
  <si>
    <t>それだけでは要件に不足する場合には、個別の参加証あるいは受講証のコピーを必ず添付すること</t>
    <phoneticPr fontId="3"/>
  </si>
  <si>
    <r>
      <rPr>
        <sz val="11"/>
        <color rgb="FF000000"/>
        <rFont val="ＭＳ 明朝"/>
        <family val="1"/>
        <charset val="128"/>
      </rPr>
      <t>　</t>
    </r>
    <r>
      <rPr>
        <sz val="9"/>
        <color indexed="8"/>
        <rFont val="ＭＳ 明朝"/>
        <family val="1"/>
        <charset val="128"/>
      </rPr>
      <t>内容を確認し、チェックを入れて下さい</t>
    </r>
    <phoneticPr fontId="3"/>
  </si>
  <si>
    <t>※心臓血管外科の認定修練施設【以外】で行った、当該症例を経験として申請する場合には、以下の</t>
    <rPh sb="1" eb="7">
      <t>シンゾウケッカンゲカ</t>
    </rPh>
    <rPh sb="8" eb="10">
      <t>ニンテイ</t>
    </rPh>
    <rPh sb="10" eb="14">
      <t>シュウレンシセツ</t>
    </rPh>
    <rPh sb="15" eb="17">
      <t>イガイ</t>
    </rPh>
    <rPh sb="19" eb="20">
      <t>オコナ</t>
    </rPh>
    <rPh sb="23" eb="25">
      <t>トウガイ</t>
    </rPh>
    <rPh sb="25" eb="27">
      <t>ショウレイ</t>
    </rPh>
    <rPh sb="28" eb="30">
      <t>ケイケン</t>
    </rPh>
    <rPh sb="33" eb="35">
      <t>シンセイ</t>
    </rPh>
    <rPh sb="37" eb="39">
      <t>バアイ</t>
    </rPh>
    <rPh sb="42" eb="44">
      <t>イカ</t>
    </rPh>
    <phoneticPr fontId="3"/>
  </si>
  <si>
    <t>実習体験です．術者側として参加した症例は認められません．</t>
    <rPh sb="7" eb="9">
      <t>ジュツシャ</t>
    </rPh>
    <rPh sb="9" eb="10">
      <t>ガワ</t>
    </rPh>
    <rPh sb="13" eb="15">
      <t>サンカ</t>
    </rPh>
    <rPh sb="17" eb="19">
      <t>ショウレイ</t>
    </rPh>
    <rPh sb="20" eb="21">
      <t>ミト</t>
    </rPh>
    <phoneticPr fontId="3"/>
  </si>
  <si>
    <t>「臨床修練実績表」に記載する難易度Ａ～Ｃまでの手術すべてに
通し番号を付けて記載すること</t>
    <rPh sb="1" eb="3">
      <t>リンショウ</t>
    </rPh>
    <rPh sb="3" eb="5">
      <t>シュウレン</t>
    </rPh>
    <rPh sb="5" eb="7">
      <t>ジッセキ</t>
    </rPh>
    <rPh sb="7" eb="8">
      <t>ヒョウ</t>
    </rPh>
    <rPh sb="10" eb="12">
      <t>キサイ</t>
    </rPh>
    <rPh sb="14" eb="17">
      <t>ナンイド</t>
    </rPh>
    <rPh sb="23" eb="25">
      <t>シュジュツ</t>
    </rPh>
    <rPh sb="30" eb="31">
      <t>トオ</t>
    </rPh>
    <rPh sb="32" eb="34">
      <t>バンゴウ</t>
    </rPh>
    <rPh sb="35" eb="36">
      <t>ツ</t>
    </rPh>
    <rPh sb="38" eb="40">
      <t>キサイ</t>
    </rPh>
    <phoneticPr fontId="3"/>
  </si>
  <si>
    <t>この用紙は手術記録ごとに作成し順番を揃えて提出すること</t>
    <rPh sb="2" eb="4">
      <t>ヨウシ</t>
    </rPh>
    <rPh sb="5" eb="9">
      <t>シュジュツキロク</t>
    </rPh>
    <rPh sb="12" eb="14">
      <t>サクセイ</t>
    </rPh>
    <rPh sb="15" eb="17">
      <t>ジュンバン</t>
    </rPh>
    <rPh sb="18" eb="19">
      <t>ソロ</t>
    </rPh>
    <rPh sb="21" eb="23">
      <t>テイシュツ</t>
    </rPh>
    <phoneticPr fontId="3"/>
  </si>
  <si>
    <t>「修練責任者氏名」欄は、その手術を経験した施設の修練責任者を記入すること</t>
    <rPh sb="1" eb="3">
      <t>シュウレン</t>
    </rPh>
    <rPh sb="3" eb="6">
      <t>セキニンシャ</t>
    </rPh>
    <rPh sb="6" eb="8">
      <t>シメイ</t>
    </rPh>
    <rPh sb="9" eb="10">
      <t>ラン</t>
    </rPh>
    <rPh sb="14" eb="16">
      <t>シュジュツ</t>
    </rPh>
    <rPh sb="17" eb="19">
      <t>ケイケン</t>
    </rPh>
    <rPh sb="21" eb="23">
      <t>シセツ</t>
    </rPh>
    <rPh sb="24" eb="26">
      <t>シュウレン</t>
    </rPh>
    <rPh sb="26" eb="29">
      <t>セキニンシャ</t>
    </rPh>
    <rPh sb="30" eb="32">
      <t>キニュウ</t>
    </rPh>
    <phoneticPr fontId="3"/>
  </si>
  <si>
    <t>経験当時の責任者が不在の場合は、その施設の現在の責任者が内容を確認の上、捺印すること</t>
    <rPh sb="0" eb="4">
      <t>ケイケントウジ</t>
    </rPh>
    <rPh sb="5" eb="8">
      <t>セキニンシャ</t>
    </rPh>
    <rPh sb="9" eb="11">
      <t>フザイ</t>
    </rPh>
    <rPh sb="12" eb="14">
      <t>バアイ</t>
    </rPh>
    <rPh sb="18" eb="20">
      <t>シセツ</t>
    </rPh>
    <phoneticPr fontId="3"/>
  </si>
  <si>
    <t xml:space="preserve"> （4)胸部大動脈ステントグラフト内挿術</t>
    <rPh sb="4" eb="9">
      <t>キョウブダイドウミャク</t>
    </rPh>
    <rPh sb="17" eb="18">
      <t>ナイ</t>
    </rPh>
    <rPh sb="18" eb="19">
      <t>ソウ</t>
    </rPh>
    <rPh sb="19" eb="20">
      <t>ジュツ</t>
    </rPh>
    <phoneticPr fontId="3"/>
  </si>
  <si>
    <t xml:space="preserve"> （5)腹部大動脈ステントグラフト内挿術</t>
    <rPh sb="4" eb="6">
      <t>フクブ</t>
    </rPh>
    <rPh sb="6" eb="9">
      <t>ダイドウミャク</t>
    </rPh>
    <rPh sb="17" eb="18">
      <t>ナイ</t>
    </rPh>
    <rPh sb="18" eb="19">
      <t>ソウ</t>
    </rPh>
    <rPh sb="19" eb="20">
      <t>ジュツ</t>
    </rPh>
    <phoneticPr fontId="3"/>
  </si>
  <si>
    <t>　(4)心臓移植術</t>
    <rPh sb="4" eb="6">
      <t>シンゾウ</t>
    </rPh>
    <rPh sb="6" eb="9">
      <t>イショクジュツ</t>
    </rPh>
    <phoneticPr fontId="3"/>
  </si>
  <si>
    <t>　(1)弓部大動脈手術</t>
    <phoneticPr fontId="3"/>
  </si>
  <si>
    <t>　(2)胸腹部大動脈手術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</si>
</sst>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45">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11"/>
      <color indexed="12"/>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6"/>
      <name val="ＭＳ 明朝"/>
      <family val="1"/>
      <charset val="128"/>
    </font>
    <font>
      <sz val="10"/>
      <color indexed="48"/>
      <name val="ＭＳ 明朝"/>
      <family val="1"/>
      <charset val="128"/>
    </font>
    <font>
      <sz val="11"/>
      <color indexed="48"/>
      <name val="ＭＳ 明朝"/>
      <family val="1"/>
      <charset val="128"/>
    </font>
    <font>
      <sz val="17"/>
      <color indexed="8"/>
      <name val="ＭＳ 明朝"/>
      <family val="1"/>
      <charset val="128"/>
    </font>
    <font>
      <sz val="17"/>
      <name val="ＭＳ 明朝"/>
      <family val="1"/>
      <charset val="128"/>
    </font>
    <font>
      <b/>
      <sz val="10"/>
      <color indexed="8"/>
      <name val="ＭＳ 明朝"/>
      <family val="1"/>
      <charset val="128"/>
    </font>
    <font>
      <sz val="9"/>
      <color indexed="12"/>
      <name val="ＭＳ 明朝"/>
      <family val="1"/>
      <charset val="128"/>
    </font>
    <font>
      <sz val="10"/>
      <color indexed="12"/>
      <name val="ＭＳ 明朝"/>
      <family val="1"/>
      <charset val="128"/>
    </font>
    <font>
      <sz val="8"/>
      <color indexed="8"/>
      <name val="ＭＳ 明朝"/>
      <family val="1"/>
      <charset val="128"/>
    </font>
    <font>
      <sz val="8"/>
      <name val="ＭＳ 明朝"/>
      <family val="1"/>
      <charset val="128"/>
    </font>
    <font>
      <sz val="9"/>
      <color indexed="60"/>
      <name val="ＭＳ 明朝"/>
      <family val="1"/>
      <charset val="128"/>
    </font>
    <font>
      <sz val="11"/>
      <color indexed="60"/>
      <name val="ＭＳ 明朝"/>
      <family val="1"/>
      <charset val="128"/>
    </font>
    <font>
      <sz val="11"/>
      <color indexed="8"/>
      <name val="ＭＳ 明朝"/>
      <family val="1"/>
      <charset val="128"/>
    </font>
    <font>
      <sz val="12"/>
      <color indexed="8"/>
      <name val="ＭＳ 明朝"/>
      <family val="1"/>
      <charset val="128"/>
    </font>
    <font>
      <sz val="9"/>
      <color indexed="48"/>
      <name val="ＭＳ 明朝"/>
      <family val="1"/>
      <charset val="128"/>
    </font>
    <font>
      <sz val="9.5"/>
      <color indexed="8"/>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sz val="10"/>
      <color rgb="FF0070C0"/>
      <name val="ＭＳ 明朝"/>
      <family val="1"/>
      <charset val="128"/>
    </font>
    <font>
      <b/>
      <sz val="9"/>
      <name val="ＭＳ 明朝"/>
      <family val="1"/>
      <charset val="128"/>
    </font>
    <font>
      <b/>
      <sz val="14"/>
      <color indexed="8"/>
      <name val="ＭＳ 明朝"/>
      <family val="1"/>
      <charset val="128"/>
    </font>
    <font>
      <sz val="10"/>
      <color rgb="FF0000D4"/>
      <name val="ＭＳ 明朝"/>
      <family val="1"/>
      <charset val="128"/>
    </font>
    <font>
      <sz val="9"/>
      <color rgb="FF0000D4"/>
      <name val="ＭＳ 明朝"/>
      <family val="1"/>
      <charset val="128"/>
    </font>
    <font>
      <sz val="9"/>
      <color rgb="FF0000FF"/>
      <name val="ＭＳ 明朝"/>
      <family val="1"/>
      <charset val="128"/>
    </font>
    <font>
      <sz val="12"/>
      <color rgb="FF0000D4"/>
      <name val="ＭＳ Ｐゴシック"/>
      <family val="3"/>
      <charset val="128"/>
    </font>
    <font>
      <sz val="8"/>
      <color rgb="FF0000D4"/>
      <name val="ＭＳ 明朝"/>
      <family val="1"/>
      <charset val="128"/>
    </font>
    <font>
      <sz val="14"/>
      <color indexed="8"/>
      <name val="ＭＳ 明朝"/>
      <family val="1"/>
      <charset val="128"/>
    </font>
    <font>
      <sz val="6"/>
      <color indexed="8"/>
      <name val="ＭＳ 明朝"/>
      <family val="1"/>
      <charset val="128"/>
    </font>
    <font>
      <sz val="11"/>
      <color rgb="FF000000"/>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2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0" fontId="2" fillId="0" borderId="0"/>
    <xf numFmtId="0" fontId="1" fillId="0" borderId="0"/>
  </cellStyleXfs>
  <cellXfs count="640">
    <xf numFmtId="0" fontId="0" fillId="0" borderId="0" xfId="0"/>
    <xf numFmtId="0" fontId="5"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6" fillId="0" borderId="0" xfId="0" applyFont="1"/>
    <xf numFmtId="49" fontId="10" fillId="2" borderId="0" xfId="1" applyNumberFormat="1" applyFont="1" applyFill="1" applyAlignment="1">
      <alignment vertical="center"/>
    </xf>
    <xf numFmtId="49" fontId="10" fillId="2" borderId="0" xfId="1" applyNumberFormat="1" applyFont="1" applyFill="1" applyAlignment="1">
      <alignment horizontal="center" vertical="center"/>
    </xf>
    <xf numFmtId="49" fontId="10" fillId="2" borderId="0" xfId="1" applyNumberFormat="1" applyFont="1" applyFill="1" applyAlignment="1">
      <alignment horizontal="right" vertical="center"/>
    </xf>
    <xf numFmtId="49" fontId="6" fillId="0" borderId="0" xfId="0" applyNumberFormat="1" applyFont="1" applyAlignment="1">
      <alignment vertical="center"/>
    </xf>
    <xf numFmtId="49" fontId="11"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1" fillId="0" borderId="0" xfId="1" applyNumberFormat="1" applyFont="1" applyAlignment="1">
      <alignment vertical="center"/>
    </xf>
    <xf numFmtId="49" fontId="10" fillId="0" borderId="0" xfId="1" applyNumberFormat="1" applyFont="1" applyAlignment="1">
      <alignment horizontal="right" vertical="center"/>
    </xf>
    <xf numFmtId="49" fontId="12" fillId="0" borderId="0" xfId="1" applyNumberFormat="1" applyFont="1" applyAlignment="1">
      <alignment horizontal="center" vertical="center"/>
    </xf>
    <xf numFmtId="49" fontId="11" fillId="0" borderId="0" xfId="1" applyNumberFormat="1" applyFont="1" applyAlignment="1">
      <alignment horizontal="right" vertical="center"/>
    </xf>
    <xf numFmtId="49" fontId="10" fillId="0" borderId="0" xfId="1" applyNumberFormat="1" applyFont="1" applyAlignment="1">
      <alignment horizontal="left" vertical="center"/>
    </xf>
    <xf numFmtId="49" fontId="11" fillId="0" borderId="0" xfId="1" applyNumberFormat="1" applyFont="1" applyAlignment="1">
      <alignment horizontal="center" vertical="center"/>
    </xf>
    <xf numFmtId="49" fontId="13" fillId="0" borderId="0" xfId="0" applyNumberFormat="1" applyFont="1" applyAlignment="1">
      <alignment vertical="center"/>
    </xf>
    <xf numFmtId="49" fontId="10" fillId="0" borderId="0" xfId="1" applyNumberFormat="1" applyFont="1" applyAlignment="1">
      <alignment vertical="center"/>
    </xf>
    <xf numFmtId="49" fontId="10" fillId="0" borderId="0" xfId="1" applyNumberFormat="1" applyFont="1" applyAlignment="1">
      <alignment horizontal="center" vertical="center"/>
    </xf>
    <xf numFmtId="49" fontId="11" fillId="0" borderId="0" xfId="1" applyNumberFormat="1" applyFont="1" applyAlignment="1">
      <alignment horizontal="left" vertical="center"/>
    </xf>
    <xf numFmtId="49" fontId="10" fillId="0" borderId="0" xfId="1" applyNumberFormat="1" applyFont="1" applyAlignment="1" applyProtection="1">
      <alignment horizontal="left" vertical="center" wrapText="1" shrinkToFit="1"/>
      <protection locked="0"/>
    </xf>
    <xf numFmtId="49" fontId="10" fillId="0" borderId="1" xfId="1" applyNumberFormat="1" applyFont="1" applyBorder="1" applyAlignment="1" applyProtection="1">
      <alignment horizontal="center" vertical="center"/>
      <protection locked="0"/>
    </xf>
    <xf numFmtId="0" fontId="7" fillId="0" borderId="0" xfId="0" applyFont="1"/>
    <xf numFmtId="0" fontId="10" fillId="2" borderId="0" xfId="1" applyFont="1" applyFill="1" applyAlignment="1">
      <alignment vertical="center"/>
    </xf>
    <xf numFmtId="0" fontId="10" fillId="2" borderId="0" xfId="1" applyFont="1" applyFill="1" applyAlignment="1">
      <alignment horizontal="center" vertical="center"/>
    </xf>
    <xf numFmtId="0" fontId="10" fillId="2" borderId="0" xfId="1" applyFont="1" applyFill="1" applyAlignment="1">
      <alignment horizontal="right" vertical="center"/>
    </xf>
    <xf numFmtId="0" fontId="11" fillId="2" borderId="0" xfId="1" applyFont="1" applyFill="1" applyAlignment="1">
      <alignment vertical="center"/>
    </xf>
    <xf numFmtId="0" fontId="11" fillId="0" borderId="0" xfId="1" applyFont="1" applyAlignment="1">
      <alignment vertical="center"/>
    </xf>
    <xf numFmtId="0" fontId="11" fillId="0" borderId="0" xfId="1" applyFont="1" applyAlignment="1">
      <alignment horizontal="right" vertical="center"/>
    </xf>
    <xf numFmtId="0" fontId="19" fillId="0" borderId="0" xfId="1" applyFont="1" applyAlignment="1">
      <alignment horizontal="center" vertical="center"/>
    </xf>
    <xf numFmtId="0" fontId="11" fillId="0" borderId="0" xfId="1" applyFont="1" applyAlignment="1">
      <alignment horizontal="center" vertical="center"/>
    </xf>
    <xf numFmtId="0" fontId="10" fillId="0" borderId="0" xfId="1" applyFont="1" applyAlignment="1">
      <alignment vertical="center"/>
    </xf>
    <xf numFmtId="0" fontId="10" fillId="0" borderId="0" xfId="1" applyFont="1" applyAlignment="1">
      <alignment horizontal="distributed" vertical="center"/>
    </xf>
    <xf numFmtId="0" fontId="6" fillId="0" borderId="0" xfId="0" applyFont="1" applyAlignment="1">
      <alignment horizontal="distributed" vertical="center"/>
    </xf>
    <xf numFmtId="0" fontId="5" fillId="0" borderId="0" xfId="0" applyFont="1" applyAlignment="1">
      <alignment horizontal="distributed" vertical="center"/>
    </xf>
    <xf numFmtId="49" fontId="7" fillId="0" borderId="0" xfId="0" applyNumberFormat="1" applyFont="1" applyAlignment="1">
      <alignment vertical="center"/>
    </xf>
    <xf numFmtId="0" fontId="10" fillId="0" borderId="0" xfId="1" applyFont="1" applyAlignment="1">
      <alignment horizontal="left" vertical="center"/>
    </xf>
    <xf numFmtId="0" fontId="11" fillId="0" borderId="0" xfId="0" applyFont="1" applyAlignment="1">
      <alignment vertical="center"/>
    </xf>
    <xf numFmtId="0" fontId="11" fillId="0" borderId="2" xfId="1" applyFont="1" applyBorder="1" applyAlignment="1" applyProtection="1">
      <alignment horizontal="center" vertical="center"/>
      <protection locked="0"/>
    </xf>
    <xf numFmtId="0" fontId="11" fillId="0" borderId="0" xfId="0" applyFont="1"/>
    <xf numFmtId="0" fontId="10" fillId="0" borderId="0" xfId="1" applyFont="1" applyAlignment="1">
      <alignment horizontal="right" vertical="center"/>
    </xf>
    <xf numFmtId="0" fontId="11" fillId="0" borderId="3" xfId="1" applyFont="1" applyBorder="1" applyAlignment="1">
      <alignment horizontal="center" vertical="center"/>
    </xf>
    <xf numFmtId="0" fontId="10" fillId="0" borderId="0" xfId="1" applyFont="1" applyAlignment="1">
      <alignment vertical="top" wrapText="1"/>
    </xf>
    <xf numFmtId="0" fontId="21" fillId="0" borderId="0" xfId="1" applyFont="1" applyAlignment="1">
      <alignment vertical="center"/>
    </xf>
    <xf numFmtId="0" fontId="8" fillId="0" borderId="0" xfId="0" applyFont="1"/>
    <xf numFmtId="0" fontId="21" fillId="0" borderId="0" xfId="0" applyFont="1"/>
    <xf numFmtId="0" fontId="12" fillId="0" borderId="0" xfId="1" applyFont="1" applyAlignment="1">
      <alignment horizontal="center" vertical="center"/>
    </xf>
    <xf numFmtId="0" fontId="11" fillId="0" borderId="0" xfId="1" applyFont="1" applyAlignment="1">
      <alignment horizontal="left" vertical="center"/>
    </xf>
    <xf numFmtId="0" fontId="11" fillId="0" borderId="4" xfId="1" applyFont="1" applyBorder="1" applyAlignment="1">
      <alignment horizontal="center" vertical="center"/>
    </xf>
    <xf numFmtId="0" fontId="5" fillId="0" borderId="5" xfId="0" applyFont="1" applyBorder="1" applyAlignment="1">
      <alignment horizontal="center" vertical="center"/>
    </xf>
    <xf numFmtId="0" fontId="11" fillId="0" borderId="2" xfId="1" applyFont="1" applyBorder="1" applyAlignment="1">
      <alignment horizontal="center" vertical="center"/>
    </xf>
    <xf numFmtId="0" fontId="25" fillId="0" borderId="0" xfId="0" applyFont="1"/>
    <xf numFmtId="0" fontId="11" fillId="0" borderId="4" xfId="1" applyFont="1" applyBorder="1" applyAlignment="1">
      <alignment vertical="center"/>
    </xf>
    <xf numFmtId="0" fontId="5" fillId="2" borderId="0" xfId="0" applyFont="1" applyFill="1"/>
    <xf numFmtId="0" fontId="20" fillId="0" borderId="0" xfId="1" applyFont="1" applyAlignment="1">
      <alignment vertical="center"/>
    </xf>
    <xf numFmtId="0" fontId="11" fillId="0" borderId="2" xfId="1" applyFont="1" applyBorder="1" applyAlignment="1">
      <alignment vertical="center"/>
    </xf>
    <xf numFmtId="0" fontId="23" fillId="0" borderId="0" xfId="0" applyFont="1"/>
    <xf numFmtId="0" fontId="22" fillId="0" borderId="0" xfId="1" applyFont="1" applyAlignment="1">
      <alignment vertical="center"/>
    </xf>
    <xf numFmtId="0" fontId="20" fillId="0" borderId="0" xfId="0" applyFont="1"/>
    <xf numFmtId="49" fontId="11" fillId="0" borderId="2" xfId="1" applyNumberFormat="1" applyFont="1" applyBorder="1" applyAlignment="1">
      <alignment horizontal="center" vertical="center"/>
    </xf>
    <xf numFmtId="0" fontId="27" fillId="0" borderId="0" xfId="1" applyFont="1" applyAlignment="1">
      <alignment vertical="center"/>
    </xf>
    <xf numFmtId="0" fontId="10" fillId="0" borderId="6" xfId="1" applyFont="1" applyBorder="1" applyAlignment="1">
      <alignment horizontal="center" vertical="center"/>
    </xf>
    <xf numFmtId="0" fontId="11" fillId="0" borderId="7" xfId="1" applyFont="1" applyBorder="1" applyAlignment="1" applyProtection="1">
      <alignment horizontal="right" vertical="center" shrinkToFit="1"/>
      <protection locked="0"/>
    </xf>
    <xf numFmtId="0" fontId="11" fillId="0" borderId="7" xfId="1" applyFont="1" applyBorder="1" applyAlignment="1">
      <alignment vertical="center"/>
    </xf>
    <xf numFmtId="0" fontId="11" fillId="0" borderId="7" xfId="1" applyFont="1" applyBorder="1" applyAlignment="1" applyProtection="1">
      <alignment horizontal="right" vertical="center" wrapText="1"/>
      <protection locked="0"/>
    </xf>
    <xf numFmtId="0" fontId="11" fillId="0" borderId="8" xfId="1" applyFont="1" applyBorder="1" applyAlignment="1">
      <alignment vertical="center"/>
    </xf>
    <xf numFmtId="0" fontId="10" fillId="0" borderId="9" xfId="1" applyFont="1" applyBorder="1" applyAlignment="1">
      <alignment horizontal="center" vertical="center"/>
    </xf>
    <xf numFmtId="0" fontId="11" fillId="0" borderId="0" xfId="1" applyFont="1" applyAlignment="1" applyProtection="1">
      <alignment horizontal="right" vertical="center" shrinkToFit="1"/>
      <protection locked="0"/>
    </xf>
    <xf numFmtId="0" fontId="11" fillId="0" borderId="10" xfId="1" applyFont="1" applyBorder="1" applyAlignment="1">
      <alignment vertical="center"/>
    </xf>
    <xf numFmtId="0" fontId="11" fillId="0" borderId="0" xfId="1" applyFont="1" applyAlignment="1" applyProtection="1">
      <alignment horizontal="right" vertical="center" wrapText="1"/>
      <protection locked="0"/>
    </xf>
    <xf numFmtId="0" fontId="11" fillId="0" borderId="11" xfId="1" applyFont="1" applyBorder="1" applyAlignment="1">
      <alignment vertical="center"/>
    </xf>
    <xf numFmtId="0" fontId="26" fillId="0" borderId="0" xfId="1" applyFont="1" applyAlignment="1">
      <alignment vertical="center"/>
    </xf>
    <xf numFmtId="49" fontId="5" fillId="0" borderId="0" xfId="0" applyNumberFormat="1" applyFont="1" applyAlignment="1">
      <alignment horizontal="distributed" vertical="center"/>
    </xf>
    <xf numFmtId="0" fontId="5" fillId="0" borderId="12" xfId="0" applyFont="1" applyBorder="1" applyAlignment="1">
      <alignment horizontal="left" vertical="center" wrapText="1"/>
    </xf>
    <xf numFmtId="49" fontId="11" fillId="0" borderId="0" xfId="1" applyNumberFormat="1" applyFont="1" applyAlignment="1">
      <alignment horizontal="left" vertical="center" wrapText="1"/>
    </xf>
    <xf numFmtId="49" fontId="11" fillId="0" borderId="0" xfId="1" applyNumberFormat="1" applyFont="1" applyAlignment="1">
      <alignment vertical="center" wrapText="1"/>
    </xf>
    <xf numFmtId="49" fontId="5" fillId="0" borderId="0" xfId="0" applyNumberFormat="1" applyFont="1" applyAlignment="1">
      <alignment wrapText="1"/>
    </xf>
    <xf numFmtId="0" fontId="26" fillId="0" borderId="0" xfId="0" applyFont="1"/>
    <xf numFmtId="0" fontId="11" fillId="0" borderId="0" xfId="1" applyFont="1" applyAlignment="1">
      <alignment horizontal="right" vertical="center" shrinkToFit="1"/>
    </xf>
    <xf numFmtId="0" fontId="11" fillId="0" borderId="0" xfId="1" applyFont="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left"/>
    </xf>
    <xf numFmtId="0" fontId="11" fillId="0" borderId="12" xfId="1" applyFont="1" applyBorder="1" applyAlignment="1">
      <alignment horizontal="left" vertical="center" shrinkToFit="1"/>
    </xf>
    <xf numFmtId="0" fontId="5" fillId="0" borderId="0" xfId="0" applyFont="1" applyAlignment="1">
      <alignment horizontal="left" shrinkToFit="1"/>
    </xf>
    <xf numFmtId="49" fontId="11" fillId="0" borderId="2" xfId="1" applyNumberFormat="1" applyFont="1" applyBorder="1" applyAlignment="1" applyProtection="1">
      <alignment horizontal="center" vertical="center"/>
      <protection locked="0"/>
    </xf>
    <xf numFmtId="49" fontId="28" fillId="0" borderId="0" xfId="1" applyNumberFormat="1" applyFont="1" applyAlignment="1">
      <alignment horizontal="right" vertical="center"/>
    </xf>
    <xf numFmtId="49" fontId="15" fillId="0" borderId="0" xfId="1" applyNumberFormat="1" applyFont="1" applyAlignment="1">
      <alignment horizontal="right" vertical="center"/>
    </xf>
    <xf numFmtId="49" fontId="27" fillId="0" borderId="0" xfId="1" applyNumberFormat="1" applyFont="1" applyAlignment="1">
      <alignment vertical="center"/>
    </xf>
    <xf numFmtId="49" fontId="11" fillId="0" borderId="0" xfId="0" applyNumberFormat="1" applyFont="1" applyAlignment="1">
      <alignment horizontal="distributed" vertical="center"/>
    </xf>
    <xf numFmtId="49" fontId="5" fillId="0" borderId="0" xfId="0" applyNumberFormat="1" applyFont="1" applyAlignment="1">
      <alignment horizontal="left" vertical="center" wrapText="1"/>
    </xf>
    <xf numFmtId="49" fontId="29" fillId="0" borderId="0" xfId="1" applyNumberFormat="1" applyFont="1" applyAlignment="1">
      <alignment horizontal="right" vertical="center"/>
    </xf>
    <xf numFmtId="49" fontId="10"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22" fillId="0" borderId="0" xfId="1" applyNumberFormat="1" applyFont="1" applyAlignment="1">
      <alignment vertical="center"/>
    </xf>
    <xf numFmtId="49" fontId="21" fillId="0" borderId="0" xfId="1" applyNumberFormat="1" applyFont="1" applyAlignment="1">
      <alignment vertical="center"/>
    </xf>
    <xf numFmtId="49" fontId="20" fillId="0" borderId="0" xfId="1" applyNumberFormat="1" applyFont="1" applyAlignment="1">
      <alignment vertical="center"/>
    </xf>
    <xf numFmtId="49" fontId="20" fillId="0" borderId="0" xfId="1" applyNumberFormat="1" applyFont="1" applyAlignment="1">
      <alignment horizontal="right" vertical="center"/>
    </xf>
    <xf numFmtId="49" fontId="20" fillId="0" borderId="0" xfId="0" applyNumberFormat="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7" fillId="2" borderId="0" xfId="1" applyFont="1" applyFill="1" applyAlignment="1">
      <alignment vertical="center"/>
    </xf>
    <xf numFmtId="0" fontId="7" fillId="0" borderId="0" xfId="1" applyFont="1" applyAlignment="1">
      <alignment vertical="center"/>
    </xf>
    <xf numFmtId="0" fontId="6" fillId="0" borderId="0" xfId="1" applyFont="1" applyAlignment="1">
      <alignment horizontal="right" vertical="center"/>
    </xf>
    <xf numFmtId="0" fontId="30"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center" vertical="center"/>
    </xf>
    <xf numFmtId="0" fontId="7" fillId="0" borderId="0" xfId="1" applyFont="1" applyAlignment="1">
      <alignment horizontal="left" vertical="center"/>
    </xf>
    <xf numFmtId="0" fontId="6" fillId="0" borderId="0" xfId="1" applyFont="1" applyAlignment="1">
      <alignment vertical="center"/>
    </xf>
    <xf numFmtId="49" fontId="7" fillId="0" borderId="13" xfId="1" applyNumberFormat="1" applyFont="1" applyBorder="1" applyAlignment="1">
      <alignment vertical="center"/>
    </xf>
    <xf numFmtId="0" fontId="7" fillId="0" borderId="13" xfId="1" applyFont="1" applyBorder="1" applyAlignment="1">
      <alignment vertical="center"/>
    </xf>
    <xf numFmtId="0" fontId="7" fillId="0" borderId="5" xfId="1" applyFont="1" applyBorder="1" applyAlignment="1">
      <alignment vertical="center"/>
    </xf>
    <xf numFmtId="49" fontId="6" fillId="0" borderId="1" xfId="0" applyNumberFormat="1" applyFont="1" applyBorder="1" applyAlignment="1" applyProtection="1">
      <alignment horizontal="center" vertical="center"/>
      <protection locked="0"/>
    </xf>
    <xf numFmtId="49" fontId="5" fillId="0" borderId="1" xfId="0" applyNumberFormat="1" applyFont="1" applyBorder="1" applyAlignment="1">
      <alignment vertical="center"/>
    </xf>
    <xf numFmtId="49" fontId="11" fillId="0" borderId="0" xfId="1"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176" fontId="7" fillId="0" borderId="0" xfId="0" applyNumberFormat="1" applyFont="1"/>
    <xf numFmtId="0" fontId="5" fillId="0" borderId="5" xfId="0" applyFont="1" applyBorder="1" applyAlignment="1">
      <alignment vertical="center"/>
    </xf>
    <xf numFmtId="0" fontId="23" fillId="0" borderId="5" xfId="0" applyFont="1" applyBorder="1" applyAlignment="1">
      <alignment vertical="center" shrinkToFit="1"/>
    </xf>
    <xf numFmtId="0" fontId="22" fillId="0" borderId="0" xfId="1" applyFont="1" applyAlignment="1" applyProtection="1">
      <alignment horizontal="left" vertical="center" wrapText="1"/>
      <protection locked="0"/>
    </xf>
    <xf numFmtId="14" fontId="23" fillId="0" borderId="0" xfId="0" applyNumberFormat="1" applyFont="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6" fillId="2" borderId="0" xfId="0" applyFont="1" applyFill="1"/>
    <xf numFmtId="0" fontId="24" fillId="2" borderId="0" xfId="0" applyFont="1" applyFill="1"/>
    <xf numFmtId="0" fontId="6" fillId="2" borderId="0" xfId="1" applyFont="1" applyFill="1" applyAlignment="1">
      <alignment horizontal="right" vertical="center"/>
    </xf>
    <xf numFmtId="0" fontId="7" fillId="2" borderId="0" xfId="1" applyFont="1" applyFill="1" applyAlignment="1">
      <alignment horizontal="right" vertical="center"/>
    </xf>
    <xf numFmtId="0" fontId="32" fillId="3" borderId="4" xfId="2" applyFont="1" applyFill="1" applyBorder="1" applyAlignment="1">
      <alignment vertical="center"/>
    </xf>
    <xf numFmtId="49" fontId="11" fillId="0" borderId="2" xfId="1" applyNumberFormat="1" applyFont="1" applyBorder="1" applyAlignment="1">
      <alignment vertical="center"/>
    </xf>
    <xf numFmtId="49" fontId="34" fillId="0" borderId="0" xfId="1" applyNumberFormat="1" applyFont="1" applyAlignment="1">
      <alignment vertical="center"/>
    </xf>
    <xf numFmtId="0" fontId="22" fillId="0" borderId="4" xfId="1" applyFont="1" applyBorder="1" applyAlignment="1" applyProtection="1">
      <alignment horizontal="left" vertical="center" wrapText="1"/>
      <protection locked="0"/>
    </xf>
    <xf numFmtId="0" fontId="22" fillId="0" borderId="5" xfId="1" applyFont="1" applyBorder="1" applyAlignment="1" applyProtection="1">
      <alignment horizontal="left" vertical="center" wrapText="1"/>
      <protection locked="0"/>
    </xf>
    <xf numFmtId="0" fontId="22" fillId="0" borderId="13" xfId="1" applyFont="1" applyBorder="1" applyAlignment="1" applyProtection="1">
      <alignment horizontal="left" vertical="center" wrapText="1"/>
      <protection locked="0"/>
    </xf>
    <xf numFmtId="14" fontId="23" fillId="0" borderId="5" xfId="0" applyNumberFormat="1" applyFont="1" applyBorder="1" applyAlignment="1" applyProtection="1">
      <alignment horizontal="center" vertical="center" shrinkToFit="1"/>
      <protection locked="0"/>
    </xf>
    <xf numFmtId="14" fontId="23" fillId="0" borderId="13" xfId="0" applyNumberFormat="1" applyFont="1" applyBorder="1" applyAlignment="1" applyProtection="1">
      <alignment horizontal="center" vertical="center" shrinkToFit="1"/>
      <protection locked="0"/>
    </xf>
    <xf numFmtId="0" fontId="10" fillId="0" borderId="0" xfId="1" applyFont="1" applyAlignment="1">
      <alignment vertical="center" wrapText="1"/>
    </xf>
    <xf numFmtId="0" fontId="11" fillId="0" borderId="0" xfId="1" applyFont="1" applyAlignment="1">
      <alignment vertical="center" wrapText="1"/>
    </xf>
    <xf numFmtId="0" fontId="7" fillId="0" borderId="5" xfId="0" applyFont="1" applyBorder="1"/>
    <xf numFmtId="0" fontId="5" fillId="0" borderId="13" xfId="0" applyFont="1" applyBorder="1" applyAlignment="1">
      <alignment vertical="center"/>
    </xf>
    <xf numFmtId="0" fontId="7" fillId="3" borderId="13" xfId="2" applyFont="1" applyFill="1" applyBorder="1" applyAlignment="1">
      <alignment vertical="center"/>
    </xf>
    <xf numFmtId="0" fontId="7" fillId="0" borderId="8" xfId="1" applyFont="1" applyBorder="1" applyAlignment="1">
      <alignment vertical="center"/>
    </xf>
    <xf numFmtId="0" fontId="23" fillId="3" borderId="13" xfId="2" applyFont="1" applyFill="1" applyBorder="1" applyAlignment="1">
      <alignment vertical="center" wrapText="1"/>
    </xf>
    <xf numFmtId="0" fontId="23" fillId="3" borderId="11" xfId="2" applyFont="1" applyFill="1" applyBorder="1" applyAlignment="1">
      <alignment vertical="center"/>
    </xf>
    <xf numFmtId="0" fontId="6" fillId="0" borderId="5" xfId="0" applyFont="1" applyBorder="1"/>
    <xf numFmtId="0" fontId="30" fillId="0" borderId="19" xfId="1" applyFont="1" applyBorder="1" applyAlignment="1">
      <alignment vertical="center"/>
    </xf>
    <xf numFmtId="0" fontId="5" fillId="0" borderId="3" xfId="0" applyFont="1" applyBorder="1" applyAlignment="1">
      <alignment vertical="center"/>
    </xf>
    <xf numFmtId="0" fontId="7" fillId="0" borderId="3" xfId="1" applyFont="1" applyBorder="1" applyAlignment="1" applyProtection="1">
      <alignment vertical="center"/>
      <protection locked="0"/>
    </xf>
    <xf numFmtId="49" fontId="6" fillId="0" borderId="5" xfId="0" applyNumberFormat="1" applyFont="1" applyBorder="1"/>
    <xf numFmtId="49" fontId="6" fillId="0" borderId="13" xfId="1" applyNumberFormat="1" applyFont="1" applyBorder="1" applyAlignment="1">
      <alignment vertical="center"/>
    </xf>
    <xf numFmtId="0" fontId="6" fillId="0" borderId="13" xfId="1" applyFont="1" applyBorder="1" applyAlignment="1">
      <alignment vertical="center"/>
    </xf>
    <xf numFmtId="0" fontId="6" fillId="0" borderId="5" xfId="0" applyFont="1" applyBorder="1" applyAlignment="1">
      <alignment vertical="center"/>
    </xf>
    <xf numFmtId="0" fontId="6" fillId="0" borderId="13" xfId="0" applyFont="1" applyBorder="1" applyAlignment="1">
      <alignment vertical="center"/>
    </xf>
    <xf numFmtId="0" fontId="10" fillId="0" borderId="20" xfId="1" applyFont="1" applyBorder="1" applyAlignment="1">
      <alignment horizontal="center" vertical="center"/>
    </xf>
    <xf numFmtId="0" fontId="7" fillId="0" borderId="13" xfId="0" applyFont="1" applyBorder="1" applyAlignment="1">
      <alignment horizontal="center"/>
    </xf>
    <xf numFmtId="0" fontId="10" fillId="0" borderId="7" xfId="1"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right" vertical="center"/>
    </xf>
    <xf numFmtId="0" fontId="10" fillId="0" borderId="0" xfId="1" applyFont="1" applyAlignment="1">
      <alignment horizontal="center" vertical="center"/>
    </xf>
    <xf numFmtId="0" fontId="11" fillId="0" borderId="0" xfId="1" applyFont="1" applyAlignment="1" applyProtection="1">
      <alignment horizontal="left" vertical="center"/>
      <protection locked="0"/>
    </xf>
    <xf numFmtId="0" fontId="35" fillId="0" borderId="4" xfId="1" applyFont="1" applyBorder="1" applyAlignment="1">
      <alignment vertical="center"/>
    </xf>
    <xf numFmtId="0" fontId="35" fillId="0" borderId="5" xfId="1" applyFont="1" applyBorder="1" applyAlignment="1">
      <alignment vertical="center"/>
    </xf>
    <xf numFmtId="0" fontId="35" fillId="0" borderId="13" xfId="1" applyFont="1" applyBorder="1" applyAlignment="1">
      <alignmen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13" xfId="2" applyFont="1" applyFill="1" applyBorder="1" applyAlignment="1">
      <alignment vertical="center"/>
    </xf>
    <xf numFmtId="0" fontId="6" fillId="2" borderId="0" xfId="1" applyFont="1" applyFill="1" applyAlignment="1" applyProtection="1">
      <alignment vertical="center"/>
      <protection locked="0"/>
    </xf>
    <xf numFmtId="0" fontId="6" fillId="2" borderId="0" xfId="1" applyFont="1" applyFill="1" applyAlignment="1" applyProtection="1">
      <alignment horizontal="center" vertical="center"/>
      <protection locked="0"/>
    </xf>
    <xf numFmtId="0" fontId="24" fillId="2" borderId="0" xfId="0" applyFont="1" applyFill="1" applyProtection="1">
      <protection locked="0"/>
    </xf>
    <xf numFmtId="0" fontId="6" fillId="2" borderId="0" xfId="1" applyFont="1" applyFill="1" applyAlignment="1" applyProtection="1">
      <alignment horizontal="right" vertical="center"/>
      <protection locked="0"/>
    </xf>
    <xf numFmtId="0" fontId="6" fillId="0" borderId="0" xfId="0" applyFont="1" applyProtection="1">
      <protection locked="0"/>
    </xf>
    <xf numFmtId="0" fontId="7" fillId="2" borderId="0" xfId="1" applyFont="1" applyFill="1" applyAlignment="1" applyProtection="1">
      <alignment vertical="center"/>
      <protection locked="0"/>
    </xf>
    <xf numFmtId="0" fontId="7" fillId="2" borderId="0" xfId="1" applyFont="1" applyFill="1" applyAlignment="1" applyProtection="1">
      <alignment horizontal="right" vertical="center"/>
      <protection locked="0"/>
    </xf>
    <xf numFmtId="0" fontId="5" fillId="0" borderId="0" xfId="0" applyFont="1" applyProtection="1">
      <protection locked="0"/>
    </xf>
    <xf numFmtId="0" fontId="11" fillId="0" borderId="0" xfId="1" applyFont="1" applyAlignment="1" applyProtection="1">
      <alignment vertical="center"/>
      <protection locked="0"/>
    </xf>
    <xf numFmtId="0" fontId="10" fillId="0" borderId="0" xfId="1" applyFont="1" applyAlignment="1" applyProtection="1">
      <alignment horizontal="right" vertical="center"/>
      <protection locked="0"/>
    </xf>
    <xf numFmtId="0" fontId="12" fillId="0" borderId="0" xfId="1" applyFont="1" applyAlignment="1" applyProtection="1">
      <alignment horizontal="center" vertical="center"/>
      <protection locked="0"/>
    </xf>
    <xf numFmtId="0" fontId="11"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vertical="center"/>
      <protection locked="0"/>
    </xf>
    <xf numFmtId="0" fontId="37" fillId="0" borderId="0" xfId="1" applyFont="1" applyAlignment="1">
      <alignment vertical="center"/>
    </xf>
    <xf numFmtId="0" fontId="38" fillId="0" borderId="0" xfId="1" applyFont="1" applyAlignment="1">
      <alignment vertical="center"/>
    </xf>
    <xf numFmtId="0" fontId="38" fillId="0" borderId="0" xfId="1" applyFont="1" applyAlignment="1">
      <alignment vertical="center" wrapText="1"/>
    </xf>
    <xf numFmtId="0" fontId="39" fillId="0" borderId="0" xfId="0" applyFont="1"/>
    <xf numFmtId="0" fontId="5" fillId="0" borderId="0" xfId="0" applyFont="1" applyAlignment="1">
      <alignment vertical="center" shrinkToFit="1"/>
    </xf>
    <xf numFmtId="49" fontId="10" fillId="0" borderId="0" xfId="1" applyNumberFormat="1" applyFont="1" applyAlignment="1" applyProtection="1">
      <alignment horizontal="left" vertical="center" shrinkToFit="1"/>
      <protection locked="0"/>
    </xf>
    <xf numFmtId="49" fontId="11" fillId="0" borderId="0" xfId="1" applyNumberFormat="1" applyFont="1" applyAlignment="1">
      <alignment vertical="center" shrinkToFit="1"/>
    </xf>
    <xf numFmtId="49" fontId="7" fillId="0" borderId="0" xfId="0" applyNumberFormat="1" applyFont="1" applyAlignment="1" applyProtection="1">
      <alignment horizontal="center" vertical="center"/>
      <protection locked="0"/>
    </xf>
    <xf numFmtId="49" fontId="5" fillId="0" borderId="0" xfId="0" applyNumberFormat="1" applyFont="1" applyAlignment="1" applyProtection="1">
      <alignment vertical="center" shrinkToFit="1"/>
      <protection locked="0"/>
    </xf>
    <xf numFmtId="0" fontId="0" fillId="0" borderId="0" xfId="0" applyAlignment="1" applyProtection="1">
      <alignment vertical="center" shrinkToFit="1"/>
      <protection locked="0"/>
    </xf>
    <xf numFmtId="0" fontId="11" fillId="0" borderId="12" xfId="1" applyFont="1" applyBorder="1" applyAlignment="1" applyProtection="1">
      <alignment vertical="center" shrinkToFit="1"/>
      <protection locked="0"/>
    </xf>
    <xf numFmtId="0" fontId="10" fillId="0" borderId="0" xfId="0" applyFont="1"/>
    <xf numFmtId="0" fontId="11" fillId="0" borderId="22" xfId="1" applyFont="1" applyBorder="1" applyAlignment="1" applyProtection="1">
      <alignment vertical="center" shrinkToFit="1"/>
      <protection locked="0"/>
    </xf>
    <xf numFmtId="0" fontId="10" fillId="0" borderId="0" xfId="1" applyFont="1" applyAlignment="1">
      <alignment vertical="top"/>
    </xf>
    <xf numFmtId="0" fontId="10" fillId="0" borderId="2" xfId="1" applyFont="1" applyBorder="1" applyAlignment="1">
      <alignment vertical="top"/>
    </xf>
    <xf numFmtId="0" fontId="11" fillId="0" borderId="0" xfId="1" applyFont="1"/>
    <xf numFmtId="0" fontId="10" fillId="0" borderId="0" xfId="1" applyFont="1"/>
    <xf numFmtId="0" fontId="12" fillId="0" borderId="0" xfId="1" applyFont="1" applyAlignment="1">
      <alignment vertical="center"/>
    </xf>
    <xf numFmtId="0" fontId="22" fillId="0" borderId="12" xfId="1" applyFont="1" applyBorder="1" applyAlignment="1">
      <alignment vertical="center"/>
    </xf>
    <xf numFmtId="0" fontId="7" fillId="0" borderId="7" xfId="0" applyFont="1" applyBorder="1" applyAlignment="1">
      <alignment horizontal="center" vertical="center"/>
    </xf>
    <xf numFmtId="0" fontId="21" fillId="0" borderId="0" xfId="1" applyFont="1" applyAlignment="1">
      <alignment horizontal="left" vertical="center"/>
    </xf>
    <xf numFmtId="0" fontId="38" fillId="0" borderId="7" xfId="1" applyFont="1" applyBorder="1" applyAlignment="1">
      <alignment vertical="top"/>
    </xf>
    <xf numFmtId="0" fontId="11" fillId="0" borderId="13" xfId="1" applyFont="1" applyBorder="1" applyAlignment="1">
      <alignment vertical="center"/>
    </xf>
    <xf numFmtId="0" fontId="6" fillId="0" borderId="0" xfId="0" applyFont="1" applyAlignment="1">
      <alignment horizontal="center" vertical="center"/>
    </xf>
    <xf numFmtId="49" fontId="38" fillId="0" borderId="0" xfId="1" applyNumberFormat="1" applyFont="1" applyAlignment="1">
      <alignment vertical="center"/>
    </xf>
    <xf numFmtId="0" fontId="37" fillId="0" borderId="0" xfId="1" applyFont="1"/>
    <xf numFmtId="0" fontId="21" fillId="0" borderId="0" xfId="1" applyFont="1"/>
    <xf numFmtId="49" fontId="11" fillId="0" borderId="0" xfId="1" applyNumberFormat="1" applyFont="1" applyAlignment="1">
      <alignment horizontal="left" vertical="center"/>
    </xf>
    <xf numFmtId="49" fontId="10" fillId="0" borderId="4" xfId="1" applyNumberFormat="1" applyFont="1" applyBorder="1" applyAlignment="1" applyProtection="1">
      <alignment horizontal="left" vertical="center" shrinkToFit="1"/>
      <protection locked="0"/>
    </xf>
    <xf numFmtId="49" fontId="10" fillId="0" borderId="5" xfId="1" applyNumberFormat="1" applyFont="1" applyBorder="1" applyAlignment="1" applyProtection="1">
      <alignment horizontal="left" vertical="center" shrinkToFit="1"/>
      <protection locked="0"/>
    </xf>
    <xf numFmtId="49" fontId="10" fillId="0" borderId="13" xfId="1"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11" fillId="0" borderId="3" xfId="1" applyNumberFormat="1" applyFont="1" applyBorder="1" applyAlignment="1">
      <alignment vertical="center" shrinkToFit="1"/>
    </xf>
    <xf numFmtId="0" fontId="5" fillId="0" borderId="12" xfId="0" applyFont="1" applyBorder="1" applyAlignment="1">
      <alignment vertical="center" shrinkToFit="1"/>
    </xf>
    <xf numFmtId="49" fontId="11" fillId="0" borderId="4" xfId="1" applyNumberFormat="1" applyFont="1" applyBorder="1" applyAlignment="1" applyProtection="1">
      <alignment horizontal="left" vertical="center" wrapText="1" shrinkToFit="1"/>
      <protection locked="0"/>
    </xf>
    <xf numFmtId="49" fontId="11" fillId="0" borderId="5" xfId="1" applyNumberFormat="1" applyFont="1" applyBorder="1" applyAlignment="1" applyProtection="1">
      <alignment horizontal="left" vertical="center" wrapText="1" shrinkToFit="1"/>
      <protection locked="0"/>
    </xf>
    <xf numFmtId="49" fontId="11" fillId="0" borderId="13" xfId="1" applyNumberFormat="1" applyFont="1" applyBorder="1" applyAlignment="1" applyProtection="1">
      <alignment horizontal="left" vertical="center" wrapText="1" shrinkToFit="1"/>
      <protection locked="0"/>
    </xf>
    <xf numFmtId="49" fontId="11" fillId="0" borderId="4" xfId="1"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13" xfId="0" applyBorder="1" applyAlignment="1" applyProtection="1">
      <alignment vertical="center" shrinkToFit="1"/>
      <protection locked="0"/>
    </xf>
    <xf numFmtId="49" fontId="11" fillId="0" borderId="0" xfId="1" applyNumberFormat="1" applyFont="1" applyAlignment="1">
      <alignment horizontal="right" vertical="center" shrinkToFit="1"/>
    </xf>
    <xf numFmtId="0" fontId="5" fillId="0" borderId="0" xfId="0" applyFont="1" applyAlignment="1">
      <alignment vertical="center" shrinkToFit="1"/>
    </xf>
    <xf numFmtId="49" fontId="11" fillId="0" borderId="5" xfId="1" applyNumberFormat="1" applyFont="1" applyBorder="1" applyAlignment="1" applyProtection="1">
      <alignment horizontal="center" vertical="center"/>
      <protection locked="0"/>
    </xf>
    <xf numFmtId="49" fontId="11" fillId="0" borderId="13" xfId="1"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13" xfId="0" applyFont="1" applyBorder="1" applyAlignment="1" applyProtection="1">
      <alignment vertical="center"/>
      <protection locked="0"/>
    </xf>
    <xf numFmtId="49" fontId="10" fillId="0" borderId="0" xfId="1" applyNumberFormat="1" applyFont="1" applyAlignment="1">
      <alignment horizontal="left" vertical="center" wrapText="1"/>
    </xf>
    <xf numFmtId="49" fontId="10" fillId="0" borderId="12" xfId="1" applyNumberFormat="1" applyFont="1" applyBorder="1" applyAlignment="1">
      <alignment horizontal="left" vertical="center" wrapText="1"/>
    </xf>
    <xf numFmtId="49" fontId="10" fillId="0" borderId="0" xfId="1" applyNumberFormat="1" applyFont="1" applyAlignment="1">
      <alignment vertical="center" shrinkToFit="1"/>
    </xf>
    <xf numFmtId="49" fontId="10" fillId="0" borderId="0" xfId="1" applyNumberFormat="1" applyFont="1" applyAlignment="1">
      <alignment vertical="center"/>
    </xf>
    <xf numFmtId="0" fontId="5" fillId="0" borderId="0" xfId="0" applyFont="1" applyAlignment="1">
      <alignment vertical="center"/>
    </xf>
    <xf numFmtId="0" fontId="5" fillId="0" borderId="12" xfId="0" applyFont="1" applyBorder="1" applyAlignment="1">
      <alignment vertical="center"/>
    </xf>
    <xf numFmtId="49" fontId="11" fillId="0" borderId="4" xfId="1"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49" fontId="10" fillId="0" borderId="0" xfId="1" applyNumberFormat="1" applyFont="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11" fillId="0" borderId="4" xfId="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49" fontId="7" fillId="0" borderId="0" xfId="0" applyNumberFormat="1" applyFont="1" applyAlignment="1">
      <alignment horizontal="distributed" vertical="center"/>
    </xf>
    <xf numFmtId="49" fontId="6" fillId="0" borderId="0" xfId="0" applyNumberFormat="1" applyFont="1" applyAlignment="1">
      <alignment vertical="center"/>
    </xf>
    <xf numFmtId="0" fontId="0" fillId="0" borderId="0" xfId="0" applyAlignment="1">
      <alignment vertical="center"/>
    </xf>
    <xf numFmtId="0" fontId="0" fillId="0" borderId="12" xfId="0" applyBorder="1" applyAlignment="1">
      <alignment vertical="center"/>
    </xf>
    <xf numFmtId="49" fontId="10" fillId="2" borderId="0" xfId="1" applyNumberFormat="1" applyFont="1" applyFill="1" applyAlignment="1">
      <alignment horizontal="right" vertical="center"/>
    </xf>
    <xf numFmtId="49" fontId="12" fillId="0" borderId="14" xfId="1"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11" fillId="0" borderId="13" xfId="1" applyFont="1" applyBorder="1" applyAlignment="1" applyProtection="1">
      <alignment horizontal="center" vertical="center"/>
      <protection locked="0"/>
    </xf>
    <xf numFmtId="49" fontId="11" fillId="0" borderId="0" xfId="1" applyNumberFormat="1" applyFont="1" applyAlignment="1">
      <alignment horizontal="distributed" vertical="center"/>
    </xf>
    <xf numFmtId="49" fontId="5" fillId="0" borderId="0" xfId="0" applyNumberFormat="1" applyFont="1" applyAlignment="1">
      <alignment horizontal="distributed" vertical="center"/>
    </xf>
    <xf numFmtId="0" fontId="41" fillId="0" borderId="0" xfId="0" applyFont="1" applyAlignment="1">
      <alignment horizontal="right" wrapText="1"/>
    </xf>
    <xf numFmtId="0" fontId="11" fillId="0" borderId="4" xfId="1" applyFont="1" applyBorder="1" applyAlignment="1" applyProtection="1">
      <alignment horizontal="center" vertical="center" shrinkToFit="1"/>
      <protection locked="0"/>
    </xf>
    <xf numFmtId="0" fontId="11" fillId="0" borderId="5" xfId="1" applyFont="1" applyBorder="1" applyAlignment="1" applyProtection="1">
      <alignment horizontal="center" vertical="center" shrinkToFit="1"/>
      <protection locked="0"/>
    </xf>
    <xf numFmtId="0" fontId="11" fillId="0" borderId="13" xfId="1" applyFont="1" applyBorder="1" applyAlignment="1" applyProtection="1">
      <alignment horizontal="center" vertical="center" shrinkToFit="1"/>
      <protection locked="0"/>
    </xf>
    <xf numFmtId="0" fontId="11" fillId="0" borderId="4" xfId="1"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10" fillId="0" borderId="0" xfId="1" applyFont="1" applyAlignment="1">
      <alignment horizontal="left" vertical="center" wrapText="1"/>
    </xf>
    <xf numFmtId="0" fontId="5" fillId="0" borderId="0" xfId="0" applyFont="1" applyAlignment="1">
      <alignment horizontal="left" vertical="center" wrapText="1"/>
    </xf>
    <xf numFmtId="49" fontId="11" fillId="0" borderId="4" xfId="1" applyNumberFormat="1" applyFont="1" applyBorder="1" applyAlignment="1">
      <alignment horizontal="lef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49" fontId="11" fillId="0" borderId="4" xfId="1" applyNumberFormat="1" applyFont="1" applyBorder="1" applyAlignment="1">
      <alignment horizontal="left" vertical="center" wrapText="1" shrinkToFit="1"/>
    </xf>
    <xf numFmtId="0" fontId="11" fillId="0" borderId="5" xfId="1" applyFont="1" applyBorder="1" applyAlignment="1">
      <alignment horizontal="left" vertical="center" wrapText="1" shrinkToFit="1"/>
    </xf>
    <xf numFmtId="0" fontId="11" fillId="0" borderId="13" xfId="1" applyFont="1" applyBorder="1" applyAlignment="1">
      <alignment horizontal="left" vertical="center" wrapText="1" shrinkToFit="1"/>
    </xf>
    <xf numFmtId="0" fontId="11" fillId="0" borderId="4" xfId="1" applyFont="1" applyBorder="1" applyAlignment="1">
      <alignment horizontal="center" vertical="center"/>
    </xf>
    <xf numFmtId="0" fontId="5" fillId="0" borderId="13" xfId="0" applyFont="1" applyBorder="1" applyAlignment="1">
      <alignment horizontal="center" vertical="center"/>
    </xf>
    <xf numFmtId="0" fontId="10" fillId="2" borderId="0" xfId="1" applyFont="1" applyFill="1" applyAlignment="1">
      <alignment horizontal="right" vertical="center"/>
    </xf>
    <xf numFmtId="0" fontId="12" fillId="0" borderId="14" xfId="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11" fillId="0" borderId="4" xfId="1" applyFont="1" applyBorder="1" applyAlignment="1" applyProtection="1">
      <alignment horizontal="left" vertical="center" shrinkToFit="1"/>
      <protection locked="0"/>
    </xf>
    <xf numFmtId="0" fontId="11" fillId="0" borderId="5" xfId="1" applyFont="1" applyBorder="1" applyAlignment="1" applyProtection="1">
      <alignment horizontal="left" vertical="center" shrinkToFit="1"/>
      <protection locked="0"/>
    </xf>
    <xf numFmtId="0" fontId="11" fillId="0" borderId="13" xfId="1" applyFont="1" applyBorder="1" applyAlignment="1" applyProtection="1">
      <alignment horizontal="left" vertical="center" shrinkToFit="1"/>
      <protection locked="0"/>
    </xf>
    <xf numFmtId="0" fontId="6" fillId="0" borderId="2" xfId="0" applyFont="1" applyBorder="1" applyAlignment="1">
      <alignment horizontal="center" vertical="center"/>
    </xf>
    <xf numFmtId="49" fontId="11" fillId="0" borderId="2" xfId="1" applyNumberFormat="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distributed" vertical="center"/>
    </xf>
    <xf numFmtId="0" fontId="7" fillId="0" borderId="0" xfId="0" applyFont="1" applyAlignment="1">
      <alignment horizontal="distributed" vertical="center"/>
    </xf>
    <xf numFmtId="0" fontId="6" fillId="0" borderId="0" xfId="1" applyFont="1" applyAlignment="1">
      <alignment vertical="center"/>
    </xf>
    <xf numFmtId="0" fontId="10" fillId="0" borderId="0" xfId="1" applyFont="1" applyAlignment="1">
      <alignment vertical="center"/>
    </xf>
    <xf numFmtId="49" fontId="11" fillId="0" borderId="4" xfId="1" applyNumberFormat="1" applyFont="1" applyBorder="1" applyAlignment="1">
      <alignment horizontal="center" vertical="center"/>
    </xf>
    <xf numFmtId="0" fontId="11" fillId="0" borderId="5" xfId="1" applyFont="1" applyBorder="1" applyAlignment="1">
      <alignment horizontal="center" vertical="center"/>
    </xf>
    <xf numFmtId="0" fontId="11" fillId="0" borderId="13" xfId="1" applyFont="1" applyBorder="1" applyAlignment="1">
      <alignment horizontal="center" vertical="center"/>
    </xf>
    <xf numFmtId="0" fontId="11" fillId="0" borderId="6"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11" fillId="0" borderId="8" xfId="1" applyFont="1" applyBorder="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11" fillId="0" borderId="10" xfId="1" applyFont="1" applyBorder="1" applyAlignment="1" applyProtection="1">
      <alignment horizontal="left" vertical="center"/>
      <protection locked="0"/>
    </xf>
    <xf numFmtId="0" fontId="11" fillId="0" borderId="11" xfId="1" applyFont="1" applyBorder="1" applyAlignment="1" applyProtection="1">
      <alignment horizontal="left" vertical="center"/>
      <protection locked="0"/>
    </xf>
    <xf numFmtId="0" fontId="11" fillId="0" borderId="4" xfId="1"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38" fillId="0" borderId="3" xfId="1" applyFont="1" applyBorder="1" applyAlignment="1">
      <alignment vertical="center"/>
    </xf>
    <xf numFmtId="0" fontId="38" fillId="0" borderId="0" xfId="1" applyFont="1" applyAlignment="1">
      <alignment vertical="center"/>
    </xf>
    <xf numFmtId="0" fontId="6" fillId="0" borderId="6"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11" xfId="0" applyFont="1" applyBorder="1" applyAlignment="1" applyProtection="1">
      <alignment vertical="center" shrinkToFi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5" fillId="0" borderId="5" xfId="0" applyFont="1" applyBorder="1" applyAlignment="1">
      <alignment horizontal="center" vertical="center"/>
    </xf>
    <xf numFmtId="0" fontId="11" fillId="0" borderId="0" xfId="1" applyFont="1" applyAlignment="1" applyProtection="1">
      <alignment horizontal="right" vertical="center" shrinkToFit="1"/>
      <protection locked="0"/>
    </xf>
    <xf numFmtId="0" fontId="11" fillId="0" borderId="7" xfId="1" applyFont="1" applyBorder="1" applyAlignment="1" applyProtection="1">
      <alignment horizontal="right" vertical="center" shrinkToFit="1"/>
      <protection locked="0"/>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 xfId="0" applyFont="1" applyBorder="1" applyAlignment="1">
      <alignment horizontal="center" vertical="center"/>
    </xf>
    <xf numFmtId="0" fontId="22" fillId="0" borderId="2" xfId="1"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14" fontId="23" fillId="0" borderId="2" xfId="0" applyNumberFormat="1"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11" fillId="0" borderId="2" xfId="1" applyFont="1" applyBorder="1" applyAlignment="1">
      <alignment horizontal="center" vertical="center"/>
    </xf>
    <xf numFmtId="0" fontId="7" fillId="0" borderId="2" xfId="0" applyFont="1" applyBorder="1" applyAlignment="1">
      <alignment horizontal="center" vertical="center"/>
    </xf>
    <xf numFmtId="0" fontId="23" fillId="0" borderId="5" xfId="0" applyFont="1" applyBorder="1" applyAlignment="1" applyProtection="1">
      <alignment horizontal="left" vertical="center" shrinkToFit="1"/>
      <protection locked="0"/>
    </xf>
    <xf numFmtId="0" fontId="23" fillId="0" borderId="13" xfId="0" applyFont="1" applyBorder="1" applyAlignment="1" applyProtection="1">
      <alignment horizontal="left" vertical="center" shrinkToFit="1"/>
      <protection locked="0"/>
    </xf>
    <xf numFmtId="0" fontId="22" fillId="0" borderId="4" xfId="1"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5"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20" fillId="0" borderId="0" xfId="1" applyFont="1" applyAlignment="1">
      <alignment vertical="center" wrapText="1"/>
    </xf>
    <xf numFmtId="0" fontId="10" fillId="0" borderId="0" xfId="1" applyFont="1" applyAlignment="1">
      <alignment horizontal="left" vertical="center" shrinkToFit="1"/>
    </xf>
    <xf numFmtId="0" fontId="5" fillId="0" borderId="0" xfId="0" applyFont="1" applyAlignment="1">
      <alignment horizontal="left" vertical="center" shrinkToFit="1"/>
    </xf>
    <xf numFmtId="0" fontId="5" fillId="0" borderId="12" xfId="0" applyFont="1" applyBorder="1" applyAlignment="1">
      <alignment horizontal="left" vertical="center" shrinkToFit="1"/>
    </xf>
    <xf numFmtId="0" fontId="40" fillId="0" borderId="0" xfId="0" applyFont="1" applyAlignment="1">
      <alignment horizontal="left" vertical="center" shrinkToFit="1"/>
    </xf>
    <xf numFmtId="0" fontId="37" fillId="0" borderId="0" xfId="1" applyFont="1" applyAlignment="1">
      <alignment vertical="top" wrapText="1"/>
    </xf>
    <xf numFmtId="0" fontId="22" fillId="0" borderId="5" xfId="1" applyFont="1" applyBorder="1" applyAlignment="1" applyProtection="1">
      <alignment horizontal="left" vertical="center" wrapText="1"/>
      <protection locked="0"/>
    </xf>
    <xf numFmtId="0" fontId="22" fillId="0" borderId="13" xfId="1" applyFont="1" applyBorder="1" applyAlignment="1" applyProtection="1">
      <alignment horizontal="left" vertical="center" wrapText="1"/>
      <protection locked="0"/>
    </xf>
    <xf numFmtId="14" fontId="23" fillId="0" borderId="5" xfId="0" applyNumberFormat="1" applyFont="1" applyBorder="1" applyAlignment="1" applyProtection="1">
      <alignment horizontal="center" vertical="center" shrinkToFit="1"/>
      <protection locked="0"/>
    </xf>
    <xf numFmtId="14" fontId="23" fillId="0" borderId="4" xfId="0" applyNumberFormat="1" applyFont="1" applyBorder="1" applyAlignment="1" applyProtection="1">
      <alignment horizontal="center" vertical="center" shrinkToFit="1"/>
      <protection locked="0"/>
    </xf>
    <xf numFmtId="14" fontId="23" fillId="0" borderId="13" xfId="0" applyNumberFormat="1" applyFont="1" applyBorder="1" applyAlignment="1" applyProtection="1">
      <alignment horizontal="center" vertical="center" shrinkToFit="1"/>
      <protection locked="0"/>
    </xf>
    <xf numFmtId="0" fontId="30" fillId="0" borderId="14" xfId="1" applyFont="1" applyBorder="1" applyAlignment="1">
      <alignment horizontal="center" vertical="center"/>
    </xf>
    <xf numFmtId="0" fontId="30" fillId="0" borderId="15" xfId="1" applyFont="1" applyBorder="1" applyAlignment="1">
      <alignment horizontal="center" vertical="center"/>
    </xf>
    <xf numFmtId="0" fontId="30" fillId="0" borderId="16" xfId="1" applyFont="1" applyBorder="1" applyAlignment="1">
      <alignment horizontal="center" vertical="center"/>
    </xf>
    <xf numFmtId="0" fontId="30" fillId="0" borderId="17" xfId="1" applyFont="1" applyBorder="1" applyAlignment="1">
      <alignment horizontal="center" vertical="center"/>
    </xf>
    <xf numFmtId="0" fontId="30" fillId="0" borderId="1" xfId="1" applyFont="1" applyBorder="1" applyAlignment="1">
      <alignment horizontal="center" vertical="center"/>
    </xf>
    <xf numFmtId="0" fontId="30" fillId="0" borderId="18" xfId="1" applyFont="1" applyBorder="1" applyAlignment="1">
      <alignment horizontal="center" vertical="center"/>
    </xf>
    <xf numFmtId="0" fontId="6" fillId="3" borderId="4" xfId="2" applyFont="1" applyFill="1" applyBorder="1" applyAlignment="1">
      <alignment vertical="center"/>
    </xf>
    <xf numFmtId="0" fontId="6" fillId="3" borderId="5" xfId="2" applyFont="1" applyFill="1" applyBorder="1" applyAlignment="1">
      <alignment vertical="center"/>
    </xf>
    <xf numFmtId="0" fontId="6" fillId="3" borderId="13" xfId="2" applyFont="1" applyFill="1" applyBorder="1" applyAlignment="1">
      <alignmen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13" xfId="1" applyFont="1" applyBorder="1" applyAlignment="1">
      <alignment vertical="center"/>
    </xf>
    <xf numFmtId="49" fontId="11" fillId="0" borderId="4" xfId="1" applyNumberFormat="1" applyFont="1" applyBorder="1" applyAlignment="1">
      <alignment vertical="center"/>
    </xf>
    <xf numFmtId="49" fontId="11" fillId="0" borderId="5" xfId="1" applyNumberFormat="1" applyFont="1" applyBorder="1" applyAlignment="1">
      <alignment vertical="center"/>
    </xf>
    <xf numFmtId="49" fontId="11" fillId="0" borderId="13" xfId="1" applyNumberFormat="1" applyFont="1" applyBorder="1" applyAlignment="1">
      <alignment vertical="center"/>
    </xf>
    <xf numFmtId="0" fontId="7" fillId="0" borderId="6" xfId="1" applyFont="1" applyBorder="1" applyAlignment="1" applyProtection="1">
      <alignment vertical="center"/>
      <protection locked="0"/>
    </xf>
    <xf numFmtId="0" fontId="7" fillId="0" borderId="7" xfId="1" applyFont="1" applyBorder="1" applyAlignment="1" applyProtection="1">
      <alignment vertical="center"/>
      <protection locked="0"/>
    </xf>
    <xf numFmtId="0" fontId="7" fillId="0" borderId="8" xfId="1" applyFont="1" applyBorder="1" applyAlignment="1" applyProtection="1">
      <alignment vertical="center"/>
      <protection locked="0"/>
    </xf>
    <xf numFmtId="0" fontId="7" fillId="0" borderId="9" xfId="1" applyFont="1" applyBorder="1" applyAlignment="1" applyProtection="1">
      <alignment vertical="center"/>
      <protection locked="0"/>
    </xf>
    <xf numFmtId="0" fontId="7" fillId="0" borderId="10" xfId="1" applyFont="1" applyBorder="1" applyAlignment="1" applyProtection="1">
      <alignment vertical="center"/>
      <protection locked="0"/>
    </xf>
    <xf numFmtId="0" fontId="7" fillId="0" borderId="11" xfId="1" applyFont="1" applyBorder="1" applyAlignment="1" applyProtection="1">
      <alignment vertical="center"/>
      <protection locked="0"/>
    </xf>
    <xf numFmtId="0" fontId="35" fillId="0" borderId="4" xfId="1" applyFont="1" applyBorder="1" applyAlignment="1">
      <alignment vertical="center"/>
    </xf>
    <xf numFmtId="0" fontId="35" fillId="0" borderId="5" xfId="1" applyFont="1" applyBorder="1" applyAlignment="1">
      <alignment vertical="center"/>
    </xf>
    <xf numFmtId="0" fontId="35" fillId="0" borderId="13" xfId="1" applyFont="1" applyBorder="1" applyAlignment="1">
      <alignment vertical="center"/>
    </xf>
    <xf numFmtId="0" fontId="6" fillId="0" borderId="5" xfId="0" applyFont="1" applyBorder="1"/>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13" xfId="0" applyFont="1" applyBorder="1" applyProtection="1">
      <protection locked="0"/>
    </xf>
    <xf numFmtId="0" fontId="7" fillId="0" borderId="4"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5" xfId="0" applyFont="1" applyBorder="1"/>
    <xf numFmtId="0" fontId="5" fillId="0" borderId="13" xfId="0" applyFont="1" applyBorder="1"/>
    <xf numFmtId="0" fontId="7" fillId="0" borderId="6"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176" fontId="5" fillId="0" borderId="4" xfId="1" applyNumberFormat="1" applyFont="1" applyBorder="1" applyAlignment="1">
      <alignment horizontal="center" vertical="center"/>
    </xf>
    <xf numFmtId="176" fontId="5" fillId="0" borderId="5" xfId="0" applyNumberFormat="1" applyFont="1" applyBorder="1"/>
    <xf numFmtId="176" fontId="5" fillId="0" borderId="13" xfId="0" applyNumberFormat="1" applyFont="1" applyBorder="1"/>
    <xf numFmtId="0" fontId="35" fillId="0" borderId="4" xfId="1" applyFont="1" applyBorder="1" applyAlignment="1">
      <alignment horizontal="left" vertical="center"/>
    </xf>
    <xf numFmtId="0" fontId="35" fillId="0" borderId="5" xfId="1" applyFont="1" applyBorder="1" applyAlignment="1">
      <alignment horizontal="left" vertical="center"/>
    </xf>
    <xf numFmtId="0" fontId="35" fillId="0" borderId="13" xfId="1" applyFont="1" applyBorder="1" applyAlignment="1">
      <alignment horizontal="left" vertical="center"/>
    </xf>
    <xf numFmtId="0" fontId="7" fillId="0" borderId="4" xfId="1" applyFont="1" applyBorder="1" applyAlignment="1">
      <alignment horizontal="center" vertical="center"/>
    </xf>
    <xf numFmtId="0" fontId="7" fillId="0" borderId="5" xfId="0" applyFont="1" applyBorder="1"/>
    <xf numFmtId="0" fontId="7" fillId="0" borderId="13" xfId="0" applyFont="1" applyBorder="1"/>
    <xf numFmtId="0" fontId="5" fillId="0" borderId="4" xfId="1" applyFont="1" applyBorder="1" applyAlignment="1">
      <alignment horizontal="center" vertical="center"/>
    </xf>
    <xf numFmtId="0" fontId="31" fillId="0" borderId="4" xfId="1" applyFont="1" applyBorder="1" applyAlignment="1">
      <alignment horizontal="center" vertical="center"/>
    </xf>
    <xf numFmtId="0" fontId="31" fillId="0" borderId="5" xfId="1" applyFont="1" applyBorder="1" applyAlignment="1">
      <alignment horizontal="center" vertical="center"/>
    </xf>
    <xf numFmtId="0" fontId="31" fillId="0" borderId="13" xfId="1" applyFont="1" applyBorder="1" applyAlignment="1">
      <alignment horizontal="center" vertical="center"/>
    </xf>
    <xf numFmtId="0" fontId="6" fillId="0" borderId="4" xfId="1" applyFont="1" applyBorder="1" applyAlignment="1">
      <alignment horizontal="center" vertical="center"/>
    </xf>
    <xf numFmtId="0" fontId="6" fillId="0" borderId="13" xfId="0" applyFont="1" applyBorder="1"/>
    <xf numFmtId="0" fontId="6" fillId="0" borderId="4" xfId="0" applyFont="1" applyBorder="1" applyAlignment="1">
      <alignment horizontal="center" vertical="center"/>
    </xf>
    <xf numFmtId="49" fontId="6" fillId="0" borderId="5" xfId="0" applyNumberFormat="1" applyFont="1" applyBorder="1" applyAlignment="1">
      <alignment vertical="center"/>
    </xf>
    <xf numFmtId="0" fontId="7" fillId="0" borderId="6" xfId="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0" borderId="5" xfId="0" applyFont="1" applyBorder="1" applyAlignment="1">
      <alignment vertical="center"/>
    </xf>
    <xf numFmtId="0" fontId="6" fillId="0" borderId="13" xfId="0" applyFont="1" applyBorder="1" applyAlignment="1">
      <alignment vertical="center"/>
    </xf>
    <xf numFmtId="49" fontId="7" fillId="0" borderId="4" xfId="1" applyNumberFormat="1" applyFont="1" applyBorder="1" applyAlignment="1" applyProtection="1">
      <alignment horizontal="center" vertical="center"/>
      <protection locked="0"/>
    </xf>
    <xf numFmtId="49" fontId="7" fillId="0" borderId="5" xfId="0" applyNumberFormat="1" applyFont="1" applyBorder="1" applyProtection="1">
      <protection locked="0"/>
    </xf>
    <xf numFmtId="0" fontId="6" fillId="0" borderId="0" xfId="1" applyFont="1" applyAlignment="1">
      <alignment horizontal="left" vertical="center" shrinkToFit="1"/>
    </xf>
    <xf numFmtId="0" fontId="6" fillId="0" borderId="0" xfId="1" applyFont="1" applyAlignment="1">
      <alignment vertical="center" shrinkToFit="1"/>
    </xf>
    <xf numFmtId="0" fontId="6" fillId="0" borderId="12" xfId="1" applyFont="1" applyBorder="1" applyAlignment="1">
      <alignment vertical="center" shrinkToFit="1"/>
    </xf>
    <xf numFmtId="0" fontId="23" fillId="0" borderId="4" xfId="1" applyFont="1" applyBorder="1" applyAlignment="1">
      <alignment horizontal="center" vertical="center" wrapText="1"/>
    </xf>
    <xf numFmtId="0" fontId="23" fillId="0" borderId="5" xfId="0" applyFont="1" applyBorder="1" applyAlignment="1">
      <alignment wrapText="1"/>
    </xf>
    <xf numFmtId="0" fontId="23" fillId="0" borderId="13" xfId="0" applyFont="1" applyBorder="1" applyAlignment="1">
      <alignment wrapText="1"/>
    </xf>
    <xf numFmtId="0" fontId="7" fillId="0" borderId="0" xfId="1" applyFont="1" applyAlignment="1">
      <alignment horizontal="center" vertical="center"/>
    </xf>
    <xf numFmtId="0" fontId="6" fillId="0" borderId="0" xfId="1" applyFont="1" applyAlignment="1">
      <alignment vertical="center" wrapText="1"/>
    </xf>
    <xf numFmtId="0" fontId="6" fillId="0" borderId="12" xfId="1" applyFont="1" applyBorder="1" applyAlignment="1">
      <alignment vertical="center" wrapText="1"/>
    </xf>
    <xf numFmtId="49" fontId="6" fillId="0" borderId="5" xfId="0" applyNumberFormat="1" applyFont="1" applyBorder="1"/>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3" borderId="13" xfId="2" applyFont="1" applyFill="1" applyBorder="1" applyAlignment="1">
      <alignment vertical="center" shrinkToFit="1"/>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13" xfId="1" applyFont="1" applyBorder="1" applyAlignment="1">
      <alignment vertical="center" shrinkToFit="1"/>
    </xf>
    <xf numFmtId="0" fontId="23" fillId="3" borderId="4" xfId="2" applyFont="1" applyFill="1" applyBorder="1" applyAlignment="1">
      <alignment vertical="center"/>
    </xf>
    <xf numFmtId="0" fontId="23" fillId="3" borderId="5" xfId="2" applyFont="1" applyFill="1" applyBorder="1" applyAlignment="1">
      <alignment vertical="center"/>
    </xf>
    <xf numFmtId="0" fontId="23" fillId="3" borderId="13" xfId="2" applyFont="1" applyFill="1" applyBorder="1" applyAlignment="1">
      <alignment vertical="center"/>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32" fillId="0" borderId="4" xfId="1" applyFont="1" applyBorder="1" applyAlignment="1">
      <alignment horizontal="left" vertical="center"/>
    </xf>
    <xf numFmtId="0" fontId="32" fillId="0" borderId="5" xfId="1" applyFont="1" applyBorder="1" applyAlignment="1">
      <alignment horizontal="left" vertical="center"/>
    </xf>
    <xf numFmtId="0" fontId="32" fillId="0" borderId="13" xfId="1" applyFont="1" applyBorder="1" applyAlignment="1">
      <alignment horizontal="left" vertical="center"/>
    </xf>
    <xf numFmtId="0" fontId="23" fillId="0" borderId="5" xfId="0" applyFont="1" applyBorder="1" applyAlignment="1">
      <alignment vertical="center"/>
    </xf>
    <xf numFmtId="0" fontId="5" fillId="0" borderId="5" xfId="0" applyFont="1" applyBorder="1" applyAlignment="1">
      <alignment vertical="center"/>
    </xf>
    <xf numFmtId="0" fontId="5" fillId="0" borderId="13" xfId="0" applyFont="1" applyBorder="1" applyAlignment="1">
      <alignment vertical="center"/>
    </xf>
    <xf numFmtId="0" fontId="32" fillId="3" borderId="4" xfId="2" applyFont="1" applyFill="1" applyBorder="1" applyAlignment="1">
      <alignment horizontal="left" vertical="center"/>
    </xf>
    <xf numFmtId="0" fontId="32" fillId="3" borderId="5" xfId="2" applyFont="1" applyFill="1" applyBorder="1" applyAlignment="1">
      <alignment horizontal="left" vertical="center"/>
    </xf>
    <xf numFmtId="0" fontId="32" fillId="3" borderId="13" xfId="2" applyFont="1" applyFill="1" applyBorder="1" applyAlignment="1">
      <alignment horizontal="left" vertical="center"/>
    </xf>
    <xf numFmtId="0" fontId="23" fillId="0" borderId="4" xfId="1" applyFont="1" applyBorder="1" applyAlignment="1">
      <alignment horizontal="center" vertical="center"/>
    </xf>
    <xf numFmtId="0" fontId="23" fillId="0" borderId="5" xfId="0" applyFont="1" applyBorder="1" applyAlignment="1">
      <alignment horizontal="center" vertical="center"/>
    </xf>
    <xf numFmtId="0" fontId="23" fillId="0" borderId="13" xfId="0" applyFont="1" applyBorder="1" applyAlignment="1">
      <alignment horizontal="center" vertical="center"/>
    </xf>
    <xf numFmtId="0" fontId="23" fillId="0" borderId="4" xfId="0" applyFont="1" applyBorder="1" applyAlignment="1">
      <alignment horizontal="center" vertical="center"/>
    </xf>
    <xf numFmtId="49" fontId="23" fillId="0" borderId="5" xfId="0" applyNumberFormat="1" applyFont="1" applyBorder="1" applyAlignment="1">
      <alignment horizontal="center" vertical="center"/>
    </xf>
    <xf numFmtId="0" fontId="23" fillId="3" borderId="4" xfId="2" applyFont="1" applyFill="1" applyBorder="1" applyAlignment="1">
      <alignment vertical="center" shrinkToFit="1"/>
    </xf>
    <xf numFmtId="0" fontId="23" fillId="3" borderId="5" xfId="2" applyFont="1" applyFill="1" applyBorder="1" applyAlignment="1">
      <alignment vertical="center" shrinkToFit="1"/>
    </xf>
    <xf numFmtId="0" fontId="23" fillId="3" borderId="13" xfId="2" applyFont="1" applyFill="1" applyBorder="1" applyAlignment="1">
      <alignment vertical="center" shrinkToFit="1"/>
    </xf>
    <xf numFmtId="0" fontId="23" fillId="0" borderId="5" xfId="0" applyFont="1" applyBorder="1" applyAlignment="1">
      <alignment vertical="center" shrinkToFi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32" fillId="0" borderId="4" xfId="1" applyFont="1" applyBorder="1" applyAlignment="1">
      <alignment horizontal="center" vertical="center"/>
    </xf>
    <xf numFmtId="0" fontId="32" fillId="0" borderId="5" xfId="1" applyFont="1" applyBorder="1" applyAlignment="1">
      <alignment horizontal="center" vertical="center"/>
    </xf>
    <xf numFmtId="0" fontId="33" fillId="0" borderId="5" xfId="0" applyFont="1" applyBorder="1" applyAlignment="1">
      <alignment horizontal="center" vertical="center"/>
    </xf>
    <xf numFmtId="0" fontId="33" fillId="0" borderId="13" xfId="0" applyFont="1" applyBorder="1" applyAlignment="1">
      <alignment horizontal="center" vertical="center"/>
    </xf>
    <xf numFmtId="0" fontId="7" fillId="0" borderId="5"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23" fillId="3" borderId="6" xfId="2" applyFont="1" applyFill="1" applyBorder="1" applyAlignment="1">
      <alignment vertical="center" wrapText="1" shrinkToFit="1"/>
    </xf>
    <xf numFmtId="0" fontId="23" fillId="0" borderId="7" xfId="0" applyFont="1" applyBorder="1" applyAlignment="1">
      <alignment vertical="center" shrinkToFit="1"/>
    </xf>
    <xf numFmtId="0" fontId="23" fillId="0" borderId="7" xfId="0" applyFont="1" applyBorder="1" applyAlignment="1">
      <alignment vertical="center"/>
    </xf>
    <xf numFmtId="0" fontId="23" fillId="3" borderId="9" xfId="2" applyFont="1" applyFill="1" applyBorder="1" applyAlignment="1">
      <alignment vertical="center" shrinkToFit="1"/>
    </xf>
    <xf numFmtId="0" fontId="23" fillId="3" borderId="10" xfId="2" applyFont="1" applyFill="1" applyBorder="1" applyAlignment="1">
      <alignment vertical="center" shrinkToFit="1"/>
    </xf>
    <xf numFmtId="0" fontId="23" fillId="3" borderId="11" xfId="2" applyFont="1" applyFill="1" applyBorder="1" applyAlignment="1">
      <alignment vertical="center" shrinkToFit="1"/>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7" fillId="0" borderId="6" xfId="1" applyFont="1" applyBorder="1" applyAlignment="1" applyProtection="1">
      <alignment horizontal="left" vertical="center"/>
      <protection locked="0"/>
    </xf>
    <xf numFmtId="0" fontId="7" fillId="0" borderId="7" xfId="1" applyFont="1" applyBorder="1" applyAlignment="1" applyProtection="1">
      <alignment horizontal="left" vertical="center"/>
      <protection locked="0"/>
    </xf>
    <xf numFmtId="0" fontId="7" fillId="0" borderId="8" xfId="1" applyFont="1" applyBorder="1" applyAlignment="1" applyProtection="1">
      <alignment horizontal="left" vertical="center"/>
      <protection locked="0"/>
    </xf>
    <xf numFmtId="0" fontId="7" fillId="0" borderId="9" xfId="1" applyFont="1" applyBorder="1" applyAlignment="1" applyProtection="1">
      <alignment horizontal="left" vertical="center"/>
      <protection locked="0"/>
    </xf>
    <xf numFmtId="0" fontId="7" fillId="0" borderId="10" xfId="1" applyFont="1" applyBorder="1" applyAlignment="1" applyProtection="1">
      <alignment horizontal="left" vertical="center"/>
      <protection locked="0"/>
    </xf>
    <xf numFmtId="0" fontId="7" fillId="0" borderId="11" xfId="1" applyFont="1" applyBorder="1" applyAlignment="1" applyProtection="1">
      <alignment horizontal="left" vertical="center"/>
      <protection locked="0"/>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23" fillId="3" borderId="4" xfId="2" applyFont="1" applyFill="1" applyBorder="1" applyAlignment="1">
      <alignment horizontal="left" vertical="center" shrinkToFit="1"/>
    </xf>
    <xf numFmtId="0" fontId="23" fillId="3" borderId="5" xfId="2" applyFont="1" applyFill="1" applyBorder="1" applyAlignment="1">
      <alignment horizontal="left" vertical="center" shrinkToFit="1"/>
    </xf>
    <xf numFmtId="0" fontId="23" fillId="3" borderId="13" xfId="2" applyFont="1" applyFill="1" applyBorder="1" applyAlignment="1">
      <alignment horizontal="left" vertical="center" shrinkToFit="1"/>
    </xf>
    <xf numFmtId="49" fontId="5" fillId="0" borderId="5" xfId="0" applyNumberFormat="1" applyFont="1" applyBorder="1" applyAlignment="1">
      <alignment vertical="center"/>
    </xf>
    <xf numFmtId="0" fontId="23" fillId="3" borderId="6" xfId="2" applyFont="1" applyFill="1" applyBorder="1" applyAlignment="1">
      <alignment vertical="center"/>
    </xf>
    <xf numFmtId="0" fontId="23" fillId="3" borderId="7" xfId="2" applyFont="1" applyFill="1" applyBorder="1" applyAlignment="1">
      <alignment vertical="center"/>
    </xf>
    <xf numFmtId="0" fontId="23" fillId="3" borderId="8" xfId="2" applyFont="1" applyFill="1" applyBorder="1" applyAlignment="1">
      <alignment vertical="center"/>
    </xf>
    <xf numFmtId="0" fontId="32" fillId="0" borderId="4" xfId="1" applyFont="1" applyBorder="1" applyAlignment="1">
      <alignment vertical="center"/>
    </xf>
    <xf numFmtId="0" fontId="32" fillId="0" borderId="5" xfId="1" applyFont="1" applyBorder="1" applyAlignment="1">
      <alignment vertical="center"/>
    </xf>
    <xf numFmtId="0" fontId="32" fillId="0" borderId="13" xfId="1" applyFont="1" applyBorder="1" applyAlignment="1">
      <alignment vertical="center"/>
    </xf>
    <xf numFmtId="0" fontId="23" fillId="3" borderId="9" xfId="2" applyFont="1" applyFill="1" applyBorder="1" applyAlignment="1">
      <alignment vertical="center"/>
    </xf>
    <xf numFmtId="0" fontId="23" fillId="3" borderId="10" xfId="2" applyFont="1" applyFill="1" applyBorder="1" applyAlignment="1">
      <alignment vertical="center"/>
    </xf>
    <xf numFmtId="0" fontId="23" fillId="3" borderId="11" xfId="2" applyFont="1" applyFill="1" applyBorder="1" applyAlignment="1">
      <alignment vertical="center"/>
    </xf>
    <xf numFmtId="0" fontId="23" fillId="3" borderId="9" xfId="2" applyFont="1" applyFill="1" applyBorder="1" applyAlignment="1">
      <alignment horizontal="right" vertical="center"/>
    </xf>
    <xf numFmtId="0" fontId="23" fillId="3" borderId="10" xfId="2" applyFont="1" applyFill="1" applyBorder="1" applyAlignment="1">
      <alignment horizontal="right" vertical="center"/>
    </xf>
    <xf numFmtId="0" fontId="23" fillId="3" borderId="9" xfId="2" applyFont="1" applyFill="1" applyBorder="1" applyAlignment="1">
      <alignment horizontal="left" vertical="center"/>
    </xf>
    <xf numFmtId="0" fontId="23" fillId="3" borderId="10" xfId="2" applyFont="1" applyFill="1" applyBorder="1" applyAlignment="1">
      <alignment horizontal="left" vertical="center"/>
    </xf>
    <xf numFmtId="0" fontId="7" fillId="0" borderId="5" xfId="1" applyFont="1" applyBorder="1" applyAlignment="1">
      <alignment horizontal="center" vertical="center"/>
    </xf>
    <xf numFmtId="0" fontId="7" fillId="0" borderId="13" xfId="1" applyFont="1" applyBorder="1" applyAlignment="1">
      <alignment horizontal="center" vertical="center"/>
    </xf>
    <xf numFmtId="0" fontId="23" fillId="3" borderId="9" xfId="2" applyFont="1" applyFill="1" applyBorder="1" applyAlignment="1">
      <alignment horizontal="center" vertical="center"/>
    </xf>
    <xf numFmtId="0" fontId="23" fillId="3" borderId="10" xfId="2" applyFont="1" applyFill="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0"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11" fillId="0" borderId="0" xfId="1" applyFont="1" applyAlignment="1" applyProtection="1">
      <alignment horizontal="center" vertical="center"/>
      <protection locked="0"/>
    </xf>
    <xf numFmtId="0" fontId="11" fillId="0" borderId="0" xfId="1" applyFont="1" applyAlignment="1" applyProtection="1">
      <alignment horizontal="distributed" vertical="center"/>
      <protection locked="0"/>
    </xf>
    <xf numFmtId="0" fontId="5" fillId="0" borderId="0" xfId="0" applyFont="1" applyAlignment="1" applyProtection="1">
      <alignment horizontal="distributed" vertical="center"/>
      <protection locked="0"/>
    </xf>
    <xf numFmtId="0" fontId="6" fillId="0" borderId="0" xfId="1" applyFont="1" applyAlignment="1" applyProtection="1">
      <alignment vertical="center" shrinkToFit="1"/>
      <protection locked="0"/>
    </xf>
    <xf numFmtId="0" fontId="6" fillId="0" borderId="12" xfId="1" applyFont="1" applyBorder="1" applyAlignment="1" applyProtection="1">
      <alignment vertical="center" shrinkToFit="1"/>
      <protection locked="0"/>
    </xf>
    <xf numFmtId="0" fontId="10" fillId="0" borderId="0" xfId="1" applyFont="1" applyAlignment="1" applyProtection="1">
      <alignment vertical="center" wrapText="1"/>
      <protection locked="0"/>
    </xf>
    <xf numFmtId="0" fontId="10" fillId="0" borderId="12" xfId="1" applyFont="1" applyBorder="1" applyAlignment="1" applyProtection="1">
      <alignment vertical="center" wrapText="1"/>
      <protection locked="0"/>
    </xf>
    <xf numFmtId="0" fontId="12" fillId="0" borderId="14"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176" fontId="7"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11" fillId="0" borderId="4" xfId="1" applyNumberFormat="1" applyFont="1" applyBorder="1" applyAlignment="1">
      <alignment horizontal="center" vertical="center"/>
    </xf>
    <xf numFmtId="176" fontId="7" fillId="0" borderId="5" xfId="0" applyNumberFormat="1" applyFont="1" applyBorder="1"/>
    <xf numFmtId="176" fontId="7" fillId="0" borderId="13" xfId="0" applyNumberFormat="1" applyFont="1" applyBorder="1"/>
    <xf numFmtId="0" fontId="5" fillId="0" borderId="5" xfId="0" applyFont="1" applyBorder="1" applyProtection="1">
      <protection locked="0"/>
    </xf>
    <xf numFmtId="0" fontId="5" fillId="0" borderId="13" xfId="0" applyFont="1" applyBorder="1" applyProtection="1">
      <protection locked="0"/>
    </xf>
    <xf numFmtId="176" fontId="11" fillId="0" borderId="4" xfId="1"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176" fontId="7" fillId="0" borderId="4" xfId="0" applyNumberFormat="1" applyFont="1" applyBorder="1" applyAlignment="1" applyProtection="1">
      <alignment horizontal="center" vertical="center"/>
      <protection locked="0"/>
    </xf>
    <xf numFmtId="176" fontId="11" fillId="0" borderId="5" xfId="1" applyNumberFormat="1" applyFont="1" applyBorder="1" applyAlignment="1">
      <alignment horizontal="center" vertical="center"/>
    </xf>
    <xf numFmtId="176" fontId="11" fillId="0" borderId="13" xfId="1" applyNumberFormat="1" applyFont="1" applyBorder="1" applyAlignment="1">
      <alignment horizontal="center" vertical="center"/>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177" fontId="11" fillId="0" borderId="4" xfId="1" applyNumberFormat="1" applyFont="1" applyBorder="1" applyAlignment="1">
      <alignment horizontal="center" vertical="center"/>
    </xf>
    <xf numFmtId="177" fontId="11" fillId="0" borderId="5" xfId="1" applyNumberFormat="1" applyFont="1" applyBorder="1" applyAlignment="1">
      <alignment horizontal="center" vertical="center"/>
    </xf>
    <xf numFmtId="177" fontId="11" fillId="0" borderId="13" xfId="1" applyNumberFormat="1" applyFont="1" applyBorder="1" applyAlignment="1">
      <alignment horizontal="center" vertical="center"/>
    </xf>
    <xf numFmtId="0" fontId="10" fillId="0" borderId="4" xfId="1" applyFont="1" applyBorder="1" applyAlignment="1">
      <alignment vertical="center"/>
    </xf>
    <xf numFmtId="0" fontId="10" fillId="0" borderId="5" xfId="1" applyFont="1" applyBorder="1" applyAlignment="1">
      <alignment vertical="center"/>
    </xf>
    <xf numFmtId="0" fontId="10" fillId="0" borderId="13" xfId="1" applyFont="1" applyBorder="1" applyAlignment="1">
      <alignment vertical="center"/>
    </xf>
    <xf numFmtId="0" fontId="22" fillId="0" borderId="4" xfId="1" applyFont="1" applyBorder="1" applyAlignment="1">
      <alignment vertical="center"/>
    </xf>
    <xf numFmtId="0" fontId="22" fillId="0" borderId="5" xfId="1" applyFont="1" applyBorder="1" applyAlignment="1">
      <alignment vertical="center"/>
    </xf>
    <xf numFmtId="0" fontId="22" fillId="0" borderId="13" xfId="1" applyFont="1" applyBorder="1" applyAlignment="1">
      <alignment vertical="center"/>
    </xf>
    <xf numFmtId="0" fontId="10" fillId="0" borderId="0" xfId="1" applyFont="1" applyAlignment="1">
      <alignment horizontal="right" vertical="center" wrapText="1"/>
    </xf>
    <xf numFmtId="0" fontId="10" fillId="0" borderId="4"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0" fontId="10" fillId="0" borderId="13" xfId="1" applyFont="1" applyBorder="1" applyAlignment="1" applyProtection="1">
      <alignment horizontal="left" vertical="center" wrapText="1"/>
      <protection locked="0"/>
    </xf>
    <xf numFmtId="0" fontId="10" fillId="0" borderId="12" xfId="1" applyFont="1" applyBorder="1" applyAlignment="1">
      <alignment horizontal="left" vertical="center" wrapText="1"/>
    </xf>
    <xf numFmtId="0" fontId="11" fillId="0" borderId="4" xfId="1" applyFont="1" applyBorder="1" applyAlignment="1" applyProtection="1">
      <alignment horizontal="left" vertical="center" wrapText="1" shrinkToFit="1"/>
      <protection locked="0"/>
    </xf>
    <xf numFmtId="0" fontId="11" fillId="0" borderId="5" xfId="1" applyFont="1" applyBorder="1" applyAlignment="1" applyProtection="1">
      <alignment horizontal="left" vertical="center" wrapText="1" shrinkToFit="1"/>
      <protection locked="0"/>
    </xf>
    <xf numFmtId="0" fontId="11" fillId="0" borderId="13" xfId="1" applyFont="1" applyBorder="1" applyAlignment="1" applyProtection="1">
      <alignment horizontal="left" vertical="center" wrapText="1" shrinkToFit="1"/>
      <protection locked="0"/>
    </xf>
    <xf numFmtId="0" fontId="10" fillId="0" borderId="4" xfId="1" applyFont="1" applyBorder="1" applyAlignment="1" applyProtection="1">
      <alignment horizontal="left" vertical="center" wrapText="1" shrinkToFit="1"/>
      <protection locked="0"/>
    </xf>
    <xf numFmtId="0" fontId="10" fillId="0" borderId="5" xfId="1" applyFont="1" applyBorder="1" applyAlignment="1" applyProtection="1">
      <alignment horizontal="left" vertical="center" wrapText="1" shrinkToFit="1"/>
      <protection locked="0"/>
    </xf>
    <xf numFmtId="0" fontId="10" fillId="0" borderId="13" xfId="1" applyFont="1" applyBorder="1" applyAlignment="1" applyProtection="1">
      <alignment horizontal="left" vertical="center" wrapText="1" shrinkToFit="1"/>
      <protection locked="0"/>
    </xf>
    <xf numFmtId="0" fontId="5" fillId="0" borderId="0" xfId="0" applyFont="1" applyAlignment="1">
      <alignment horizontal="distributed" vertical="center"/>
    </xf>
    <xf numFmtId="0" fontId="6" fillId="0" borderId="0" xfId="0" applyFont="1" applyAlignment="1">
      <alignment vertical="center" shrinkToFit="1"/>
    </xf>
    <xf numFmtId="0" fontId="6" fillId="0" borderId="12" xfId="0" applyFont="1" applyBorder="1" applyAlignment="1">
      <alignment vertical="center" shrinkToFit="1"/>
    </xf>
    <xf numFmtId="0" fontId="10" fillId="0" borderId="0" xfId="0" applyFont="1" applyAlignment="1">
      <alignment vertical="center" wrapText="1"/>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5" fillId="0" borderId="0" xfId="0" applyFont="1" applyAlignment="1">
      <alignment vertical="center" wrapText="1"/>
    </xf>
    <xf numFmtId="0" fontId="7" fillId="0" borderId="2" xfId="0" applyFont="1" applyBorder="1" applyAlignment="1">
      <alignment horizontal="center" vertical="center" wrapText="1"/>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10" fillId="0" borderId="0" xfId="1" applyFont="1" applyAlignment="1">
      <alignment horizontal="center" vertical="center"/>
    </xf>
    <xf numFmtId="0" fontId="10" fillId="0" borderId="12" xfId="1" applyFont="1" applyBorder="1" applyAlignment="1">
      <alignment horizontal="center" vertical="center"/>
    </xf>
    <xf numFmtId="0" fontId="20" fillId="0" borderId="3" xfId="1" applyFont="1" applyBorder="1" applyAlignment="1">
      <alignment vertical="center"/>
    </xf>
    <xf numFmtId="0" fontId="20" fillId="0" borderId="0" xfId="1" applyFont="1" applyAlignment="1">
      <alignment vertical="center"/>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xf numFmtId="0" fontId="12" fillId="0" borderId="16"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1" xfId="1" applyFont="1" applyBorder="1" applyAlignment="1">
      <alignment horizontal="center" vertical="center" shrinkToFit="1"/>
    </xf>
    <xf numFmtId="0" fontId="12" fillId="0" borderId="18" xfId="1" applyFont="1" applyBorder="1" applyAlignment="1">
      <alignment horizontal="center" vertical="center" shrinkToFit="1"/>
    </xf>
    <xf numFmtId="0" fontId="10" fillId="0" borderId="0" xfId="1" applyFont="1" applyAlignment="1">
      <alignment horizontal="center" vertical="center" wrapText="1"/>
    </xf>
    <xf numFmtId="0" fontId="20" fillId="0" borderId="3" xfId="1" applyFont="1" applyBorder="1" applyAlignment="1">
      <alignment horizontal="left" vertical="center"/>
    </xf>
    <xf numFmtId="0" fontId="20" fillId="0" borderId="0" xfId="1" applyFont="1" applyAlignment="1">
      <alignment horizontal="left" vertical="center"/>
    </xf>
    <xf numFmtId="0" fontId="6" fillId="0" borderId="2" xfId="0" applyFont="1" applyBorder="1" applyAlignment="1" applyProtection="1">
      <alignment vertical="center" shrinkToFit="1"/>
      <protection locked="0"/>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1" fillId="0" borderId="9" xfId="1" applyFont="1" applyBorder="1" applyAlignment="1" applyProtection="1">
      <alignment horizontal="right" vertical="center" shrinkToFit="1"/>
      <protection locked="0"/>
    </xf>
    <xf numFmtId="0" fontId="11" fillId="0" borderId="10" xfId="1" applyFont="1" applyBorder="1" applyAlignment="1" applyProtection="1">
      <alignment horizontal="right" vertical="center" shrinkToFit="1"/>
      <protection locked="0"/>
    </xf>
    <xf numFmtId="0" fontId="11" fillId="0" borderId="11" xfId="1" applyFont="1" applyBorder="1" applyAlignment="1" applyProtection="1">
      <alignment horizontal="right" vertical="center" shrinkToFit="1"/>
      <protection locked="0"/>
    </xf>
    <xf numFmtId="0" fontId="11" fillId="0" borderId="6" xfId="1" applyFont="1" applyBorder="1" applyAlignment="1" applyProtection="1">
      <alignment horizontal="right" vertical="center" shrinkToFit="1"/>
      <protection locked="0"/>
    </xf>
    <xf numFmtId="49" fontId="7" fillId="0" borderId="0" xfId="1" applyNumberFormat="1" applyFont="1" applyAlignment="1">
      <alignment vertical="center" shrinkToFit="1"/>
    </xf>
    <xf numFmtId="49" fontId="15" fillId="0" borderId="15" xfId="1" applyNumberFormat="1" applyFont="1" applyBorder="1" applyAlignment="1">
      <alignment horizontal="center"/>
    </xf>
    <xf numFmtId="0" fontId="16" fillId="0" borderId="15" xfId="0" applyFont="1" applyBorder="1" applyAlignment="1">
      <alignment horizontal="center"/>
    </xf>
    <xf numFmtId="49" fontId="11" fillId="0" borderId="1" xfId="1" applyNumberFormat="1" applyFont="1" applyBorder="1" applyAlignment="1">
      <alignment vertical="center"/>
    </xf>
    <xf numFmtId="0" fontId="5" fillId="0" borderId="1" xfId="0" applyFont="1" applyBorder="1" applyAlignment="1">
      <alignment vertical="center"/>
    </xf>
    <xf numFmtId="49" fontId="10" fillId="0" borderId="4" xfId="1" applyNumberFormat="1" applyFont="1" applyBorder="1" applyAlignment="1" applyProtection="1">
      <alignment horizontal="left" vertical="center" wrapText="1" shrinkToFit="1"/>
      <protection locked="0"/>
    </xf>
    <xf numFmtId="49" fontId="10" fillId="0" borderId="5" xfId="1" applyNumberFormat="1" applyFont="1" applyBorder="1" applyAlignment="1" applyProtection="1">
      <alignment horizontal="left" vertical="center" wrapText="1" shrinkToFit="1"/>
      <protection locked="0"/>
    </xf>
    <xf numFmtId="49" fontId="10" fillId="0" borderId="13" xfId="1" applyNumberFormat="1" applyFont="1" applyBorder="1" applyAlignment="1" applyProtection="1">
      <alignment horizontal="left" vertical="center" wrapText="1" shrinkToFit="1"/>
      <protection locked="0"/>
    </xf>
    <xf numFmtId="49" fontId="17" fillId="0" borderId="0" xfId="1" applyNumberFormat="1" applyFont="1" applyAlignment="1">
      <alignment vertical="justify" wrapText="1"/>
    </xf>
    <xf numFmtId="0" fontId="18" fillId="0" borderId="0" xfId="0" applyFont="1" applyAlignment="1">
      <alignment vertical="justify" wrapText="1"/>
    </xf>
    <xf numFmtId="49" fontId="10" fillId="0" borderId="4" xfId="1"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10" fillId="0" borderId="0" xfId="1" applyNumberFormat="1" applyFont="1" applyAlignment="1">
      <alignment vertical="center" wrapText="1"/>
    </xf>
    <xf numFmtId="0" fontId="5" fillId="0" borderId="12" xfId="0" applyFont="1" applyBorder="1" applyAlignment="1">
      <alignment vertical="center" wrapText="1"/>
    </xf>
    <xf numFmtId="0" fontId="5" fillId="0" borderId="0" xfId="0" applyFont="1" applyAlignment="1">
      <alignment horizontal="left" vertical="center"/>
    </xf>
    <xf numFmtId="0" fontId="5" fillId="0" borderId="12" xfId="0" applyFont="1" applyBorder="1" applyAlignment="1">
      <alignment horizontal="left"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D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152400</xdr:colOff>
      <xdr:row>9</xdr:row>
      <xdr:rowOff>133350</xdr:rowOff>
    </xdr:from>
    <xdr:to>
      <xdr:col>27</xdr:col>
      <xdr:colOff>104775</xdr:colOff>
      <xdr:row>20</xdr:row>
      <xdr:rowOff>9525</xdr:rowOff>
    </xdr:to>
    <xdr:grpSp>
      <xdr:nvGrpSpPr>
        <xdr:cNvPr id="1025" name="">
          <a:extLst>
            <a:ext uri="{FF2B5EF4-FFF2-40B4-BE49-F238E27FC236}">
              <a16:creationId xmlns:a16="http://schemas.microsoft.com/office/drawing/2014/main" id="{00000000-0008-0000-0000-000001040000}"/>
            </a:ext>
          </a:extLst>
        </xdr:cNvPr>
        <xdr:cNvGrpSpPr>
          <a:grpSpLocks/>
        </xdr:cNvGrpSpPr>
      </xdr:nvGrpSpPr>
      <xdr:grpSpPr bwMode="auto">
        <a:xfrm>
          <a:off x="5181600" y="1647825"/>
          <a:ext cx="1095375" cy="1428750"/>
          <a:chOff x="361" y="117"/>
          <a:chExt cx="89" cy="112"/>
        </a:xfrm>
      </xdr:grpSpPr>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61" y="117"/>
            <a:ext cx="89" cy="112"/>
          </a:xfrm>
          <a:prstGeom prst="rect">
            <a:avLst/>
          </a:prstGeom>
          <a:solidFill>
            <a:srgbClr val="FFFFFF"/>
          </a:solidFill>
          <a:ln w="6350">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375" y="137"/>
            <a:ext cx="66" cy="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明朝"/>
                <a:ea typeface="ＭＳ Ｐ明朝"/>
              </a:rPr>
              <a:t>  写真貼付</a:t>
            </a:r>
          </a:p>
          <a:p>
            <a:pPr algn="l" rtl="0">
              <a:defRPr sz="1000"/>
            </a:pPr>
            <a:r>
              <a:rPr lang="ja-JP" altLang="en-US" sz="700" b="0" i="0" strike="noStrike">
                <a:solidFill>
                  <a:srgbClr val="000000"/>
                </a:solidFill>
                <a:latin typeface="ＭＳ Ｐ明朝"/>
                <a:ea typeface="ＭＳ Ｐ明朝"/>
              </a:rPr>
              <a:t>  </a:t>
            </a:r>
          </a:p>
          <a:p>
            <a:pPr algn="l" rtl="0">
              <a:defRPr sz="1000"/>
            </a:pPr>
            <a:r>
              <a:rPr lang="en-US" altLang="ja-JP" sz="700" b="0" i="0" strike="noStrike">
                <a:solidFill>
                  <a:srgbClr val="000000"/>
                </a:solidFill>
                <a:latin typeface="ＭＳ Ｐ明朝"/>
                <a:ea typeface="ＭＳ Ｐ明朝"/>
              </a:rPr>
              <a:t>4×3cm</a:t>
            </a:r>
          </a:p>
          <a:p>
            <a:pPr algn="l" rtl="0">
              <a:defRPr sz="1000"/>
            </a:pPr>
            <a:r>
              <a:rPr lang="ja-JP" altLang="en-US" sz="700" b="0" i="0" strike="noStrike">
                <a:solidFill>
                  <a:srgbClr val="000000"/>
                </a:solidFill>
                <a:latin typeface="ＭＳ Ｐ明朝"/>
                <a:ea typeface="ＭＳ Ｐ明朝"/>
              </a:rPr>
              <a:t>撮影後</a:t>
            </a:r>
            <a:r>
              <a:rPr lang="en-US" altLang="ja-JP" sz="700" b="0" i="0" strike="noStrike">
                <a:solidFill>
                  <a:srgbClr val="000000"/>
                </a:solidFill>
                <a:latin typeface="ＭＳ Ｐ明朝"/>
                <a:ea typeface="ＭＳ Ｐ明朝"/>
              </a:rPr>
              <a:t>3</a:t>
            </a:r>
            <a:r>
              <a:rPr lang="ja-JP" altLang="en-US" sz="700" b="0" i="0" strike="noStrike">
                <a:solidFill>
                  <a:srgbClr val="000000"/>
                </a:solidFill>
                <a:latin typeface="ＭＳ Ｐ明朝"/>
                <a:ea typeface="ＭＳ Ｐ明朝"/>
              </a:rPr>
              <a:t>ヶ月以内　　　　　　　　</a:t>
            </a:r>
          </a:p>
          <a:p>
            <a:pPr algn="l" rtl="0">
              <a:defRPr sz="1000"/>
            </a:pPr>
            <a:r>
              <a:rPr lang="ja-JP" altLang="en-US" sz="700" b="0" i="0" strike="noStrike">
                <a:solidFill>
                  <a:srgbClr val="000000"/>
                </a:solidFill>
                <a:latin typeface="ＭＳ Ｐ明朝"/>
                <a:ea typeface="ＭＳ Ｐ明朝"/>
              </a:rPr>
              <a:t>正面、脱帽、</a:t>
            </a:r>
          </a:p>
          <a:p>
            <a:pPr algn="l" rtl="0">
              <a:defRPr sz="1000"/>
            </a:pPr>
            <a:r>
              <a:rPr lang="ja-JP" altLang="en-US" sz="700" b="0" i="0" strike="noStrike">
                <a:solidFill>
                  <a:srgbClr val="000000"/>
                </a:solidFill>
                <a:latin typeface="ＭＳ Ｐ明朝"/>
                <a:ea typeface="ＭＳ Ｐ明朝"/>
              </a:rPr>
              <a:t>上半身のものを</a:t>
            </a:r>
          </a:p>
          <a:p>
            <a:pPr algn="l" rtl="0">
              <a:defRPr sz="1000"/>
            </a:pPr>
            <a:r>
              <a:rPr lang="ja-JP" altLang="en-US" sz="700" b="0" i="0" strike="noStrike">
                <a:solidFill>
                  <a:srgbClr val="000000"/>
                </a:solidFill>
                <a:latin typeface="ＭＳ Ｐ明朝"/>
                <a:ea typeface="ＭＳ Ｐ明朝"/>
              </a:rPr>
              <a:t>貼付すること</a:t>
            </a:r>
          </a:p>
          <a:p>
            <a:pPr algn="l" rtl="0">
              <a:defRPr sz="1000"/>
            </a:pPr>
            <a:r>
              <a:rPr lang="ja-JP" altLang="en-US" sz="700" b="0" i="0" strike="noStrike">
                <a:solidFill>
                  <a:srgbClr val="000000"/>
                </a:solidFill>
                <a:latin typeface="ＭＳ Ｐ明朝"/>
                <a:ea typeface="ＭＳ Ｐ明朝"/>
              </a:rPr>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C66"/>
  <sheetViews>
    <sheetView showGridLines="0" showRowColHeaders="0" showZeros="0" tabSelected="1" zoomScaleNormal="100" workbookViewId="0">
      <selection activeCell="D4" sqref="D4:Z5"/>
    </sheetView>
  </sheetViews>
  <sheetFormatPr defaultColWidth="9" defaultRowHeight="13.5"/>
  <cols>
    <col min="1" max="18" width="3" style="14" customWidth="1"/>
    <col min="19" max="29" width="3" style="13" customWidth="1"/>
    <col min="30" max="16384" width="9" style="13"/>
  </cols>
  <sheetData>
    <row r="1" spans="1:29" s="10" customFormat="1" ht="12" customHeight="1">
      <c r="A1" s="7" t="s">
        <v>39</v>
      </c>
      <c r="B1" s="7"/>
      <c r="C1" s="7"/>
      <c r="D1" s="7"/>
      <c r="E1" s="7"/>
      <c r="F1" s="8"/>
      <c r="G1" s="7"/>
      <c r="H1" s="7"/>
      <c r="I1" s="7"/>
      <c r="J1" s="7"/>
      <c r="K1" s="7"/>
      <c r="L1" s="7"/>
      <c r="M1" s="7"/>
      <c r="N1" s="7"/>
      <c r="O1" s="7"/>
      <c r="P1" s="7"/>
      <c r="Q1" s="7"/>
      <c r="R1" s="7"/>
      <c r="S1" s="255" t="s">
        <v>40</v>
      </c>
      <c r="T1" s="255"/>
      <c r="U1" s="255"/>
      <c r="V1" s="255"/>
      <c r="W1" s="255"/>
      <c r="X1" s="255"/>
      <c r="Y1" s="255"/>
      <c r="Z1" s="255"/>
      <c r="AA1" s="255"/>
      <c r="AB1" s="255"/>
      <c r="AC1" s="255"/>
    </row>
    <row r="2" spans="1:29" ht="12" customHeight="1">
      <c r="A2" s="11"/>
      <c r="B2" s="11"/>
      <c r="C2" s="11"/>
      <c r="D2" s="11"/>
      <c r="E2" s="11"/>
      <c r="F2" s="11"/>
      <c r="G2" s="11"/>
      <c r="H2" s="11"/>
      <c r="I2" s="11"/>
      <c r="J2" s="11"/>
      <c r="K2" s="11"/>
      <c r="L2" s="11"/>
      <c r="M2" s="11"/>
      <c r="N2" s="11"/>
      <c r="O2" s="11"/>
      <c r="P2" s="11"/>
      <c r="Q2" s="11"/>
      <c r="R2" s="11"/>
      <c r="S2" s="12"/>
      <c r="T2" s="12"/>
      <c r="U2" s="12"/>
      <c r="V2" s="12"/>
      <c r="W2" s="11"/>
      <c r="X2" s="11"/>
      <c r="Y2" s="11"/>
      <c r="Z2" s="11"/>
      <c r="AA2" s="11"/>
      <c r="AB2" s="12"/>
      <c r="AC2" s="9" t="s">
        <v>166</v>
      </c>
    </row>
    <row r="3" spans="1:29" ht="9" customHeight="1">
      <c r="R3" s="15"/>
    </row>
    <row r="4" spans="1:29" ht="15" customHeight="1">
      <c r="C4" s="13"/>
      <c r="D4" s="256" t="s">
        <v>41</v>
      </c>
      <c r="E4" s="257"/>
      <c r="F4" s="257"/>
      <c r="G4" s="257"/>
      <c r="H4" s="257"/>
      <c r="I4" s="257"/>
      <c r="J4" s="257"/>
      <c r="K4" s="257"/>
      <c r="L4" s="257"/>
      <c r="M4" s="257"/>
      <c r="N4" s="257"/>
      <c r="O4" s="257"/>
      <c r="P4" s="257"/>
      <c r="Q4" s="257"/>
      <c r="R4" s="257"/>
      <c r="S4" s="257"/>
      <c r="T4" s="257"/>
      <c r="U4" s="257"/>
      <c r="V4" s="257"/>
      <c r="W4" s="257"/>
      <c r="X4" s="257"/>
      <c r="Y4" s="257"/>
      <c r="Z4" s="258"/>
    </row>
    <row r="5" spans="1:29" ht="15.6" customHeight="1">
      <c r="C5" s="16"/>
      <c r="D5" s="259"/>
      <c r="E5" s="260"/>
      <c r="F5" s="260"/>
      <c r="G5" s="260"/>
      <c r="H5" s="260"/>
      <c r="I5" s="260"/>
      <c r="J5" s="260"/>
      <c r="K5" s="260"/>
      <c r="L5" s="260"/>
      <c r="M5" s="260"/>
      <c r="N5" s="260"/>
      <c r="O5" s="260"/>
      <c r="P5" s="260"/>
      <c r="Q5" s="260"/>
      <c r="R5" s="260"/>
      <c r="S5" s="260"/>
      <c r="T5" s="260"/>
      <c r="U5" s="260"/>
      <c r="V5" s="260"/>
      <c r="W5" s="260"/>
      <c r="X5" s="260"/>
      <c r="Y5" s="260"/>
      <c r="Z5" s="261"/>
    </row>
    <row r="6" spans="1:29" ht="8.25" customHeight="1">
      <c r="F6" s="17"/>
    </row>
    <row r="7" spans="1:29">
      <c r="A7" s="19"/>
      <c r="B7" s="19"/>
      <c r="C7" s="19"/>
      <c r="D7" s="19"/>
      <c r="E7" s="19"/>
      <c r="F7" s="19"/>
      <c r="G7" s="19"/>
      <c r="H7" s="19"/>
      <c r="I7" s="19"/>
      <c r="J7" s="19"/>
      <c r="K7" s="19"/>
      <c r="L7" s="13"/>
      <c r="M7" s="13"/>
      <c r="N7" s="13"/>
      <c r="O7" s="13"/>
      <c r="P7" s="13"/>
      <c r="Q7" s="13"/>
      <c r="R7" s="13"/>
      <c r="V7" s="220"/>
      <c r="W7" s="262"/>
      <c r="X7" s="23" t="s">
        <v>73</v>
      </c>
      <c r="Y7" s="88"/>
      <c r="Z7" s="19" t="s">
        <v>128</v>
      </c>
      <c r="AA7" s="88"/>
      <c r="AB7" s="19" t="s">
        <v>125</v>
      </c>
    </row>
    <row r="8" spans="1:29" ht="14.1" customHeight="1">
      <c r="A8" s="19"/>
      <c r="B8" s="19"/>
      <c r="C8" s="19"/>
      <c r="D8" s="19"/>
      <c r="E8" s="19"/>
      <c r="F8" s="19"/>
      <c r="G8" s="19"/>
      <c r="H8" s="19"/>
      <c r="I8" s="19"/>
      <c r="J8" s="19"/>
      <c r="K8" s="19"/>
      <c r="L8" s="13"/>
      <c r="M8" s="13"/>
      <c r="N8" s="13"/>
      <c r="O8" s="13"/>
      <c r="P8" s="13"/>
      <c r="Q8" s="13"/>
      <c r="R8" s="13"/>
      <c r="V8" s="19"/>
      <c r="W8" s="19"/>
      <c r="X8" s="23"/>
      <c r="Y8" s="19"/>
      <c r="Z8" s="19"/>
      <c r="AA8" s="19"/>
      <c r="AB8" s="89" t="s">
        <v>111</v>
      </c>
    </row>
    <row r="9" spans="1:29" ht="21" customHeight="1">
      <c r="A9" s="19"/>
      <c r="B9" s="19"/>
      <c r="C9" s="19"/>
      <c r="D9" s="19"/>
      <c r="E9" s="19"/>
      <c r="F9" s="19"/>
      <c r="G9" s="19"/>
      <c r="H9" s="19"/>
      <c r="I9" s="19"/>
      <c r="J9" s="19"/>
      <c r="K9" s="19"/>
      <c r="L9" s="13"/>
      <c r="M9" s="13"/>
      <c r="N9" s="13"/>
      <c r="O9" s="13"/>
      <c r="P9" s="13"/>
      <c r="Q9" s="13"/>
      <c r="R9" s="13"/>
      <c r="V9" s="19"/>
      <c r="W9" s="19"/>
      <c r="X9" s="23"/>
      <c r="Y9" s="19"/>
      <c r="Z9" s="19"/>
      <c r="AA9" s="19"/>
      <c r="AB9" s="90"/>
    </row>
    <row r="10" spans="1:29" ht="14.25">
      <c r="A10" s="91"/>
      <c r="B10" s="263" t="s">
        <v>116</v>
      </c>
      <c r="C10" s="264"/>
      <c r="D10" s="264"/>
      <c r="E10" s="264"/>
      <c r="F10" s="264"/>
      <c r="G10" s="264"/>
      <c r="H10" s="264"/>
      <c r="I10" s="264"/>
      <c r="J10" s="264"/>
      <c r="K10" s="264"/>
      <c r="L10" s="264"/>
      <c r="M10" s="264"/>
      <c r="N10" s="264"/>
      <c r="O10" s="264"/>
      <c r="P10" s="264"/>
      <c r="Q10" s="264"/>
      <c r="R10" s="264"/>
      <c r="S10" s="264"/>
      <c r="T10" s="264"/>
    </row>
    <row r="11" spans="1:29" ht="4.5" customHeight="1">
      <c r="A11" s="91"/>
      <c r="B11" s="13"/>
      <c r="C11" s="13"/>
      <c r="D11" s="13"/>
      <c r="E11" s="13"/>
      <c r="F11" s="13"/>
      <c r="G11" s="13"/>
      <c r="H11" s="13"/>
      <c r="I11" s="13"/>
      <c r="J11" s="13"/>
      <c r="K11" s="13"/>
      <c r="L11" s="13"/>
      <c r="M11" s="13"/>
      <c r="N11" s="13"/>
      <c r="O11" s="13"/>
      <c r="P11" s="13"/>
      <c r="Q11" s="13"/>
      <c r="R11" s="13"/>
    </row>
    <row r="12" spans="1:29" ht="14.25">
      <c r="A12" s="91"/>
      <c r="B12" s="251" t="s">
        <v>193</v>
      </c>
      <c r="C12" s="251"/>
      <c r="D12" s="251"/>
      <c r="E12" s="251"/>
      <c r="F12" s="251"/>
      <c r="G12" s="251"/>
      <c r="H12" s="251"/>
      <c r="I12" s="251"/>
      <c r="J12" s="251"/>
      <c r="K12" s="251"/>
      <c r="L12" s="251"/>
      <c r="M12" s="251"/>
      <c r="N12" s="251"/>
      <c r="O12" s="251"/>
      <c r="P12" s="251"/>
      <c r="Q12" s="251"/>
      <c r="R12" s="251"/>
      <c r="S12" s="251"/>
      <c r="T12" s="251"/>
      <c r="U12" s="251"/>
    </row>
    <row r="13" spans="1:29" ht="9" customHeight="1">
      <c r="A13" s="91"/>
      <c r="B13" s="92"/>
      <c r="C13" s="76"/>
      <c r="D13" s="76"/>
      <c r="E13" s="76"/>
      <c r="F13" s="76"/>
      <c r="G13" s="76"/>
      <c r="H13" s="76"/>
      <c r="I13" s="76"/>
      <c r="J13" s="76"/>
      <c r="K13" s="76"/>
      <c r="L13" s="76"/>
      <c r="M13" s="76"/>
      <c r="N13" s="76"/>
      <c r="O13" s="76"/>
      <c r="P13" s="76"/>
      <c r="Q13" s="76"/>
      <c r="R13" s="76"/>
      <c r="S13" s="76"/>
      <c r="T13" s="76"/>
      <c r="U13" s="76"/>
      <c r="V13" s="76"/>
      <c r="W13" s="76"/>
      <c r="X13" s="76"/>
      <c r="Y13" s="76"/>
      <c r="Z13" s="76"/>
      <c r="AA13" s="76"/>
    </row>
    <row r="14" spans="1:29" ht="14.85" customHeight="1">
      <c r="B14" s="18" t="s">
        <v>126</v>
      </c>
      <c r="E14" s="22"/>
      <c r="J14" s="22"/>
      <c r="K14" s="13"/>
    </row>
    <row r="15" spans="1:29" ht="21" customHeight="1">
      <c r="B15" s="252" t="s">
        <v>32</v>
      </c>
      <c r="C15" s="253"/>
      <c r="D15" s="254"/>
      <c r="E15" s="243"/>
      <c r="F15" s="244"/>
      <c r="G15" s="244"/>
      <c r="H15" s="244"/>
      <c r="I15" s="244"/>
      <c r="J15" s="244"/>
      <c r="K15" s="244"/>
      <c r="L15" s="244"/>
      <c r="M15" s="244"/>
      <c r="N15" s="244"/>
      <c r="O15" s="245"/>
      <c r="Q15" s="19" t="s">
        <v>83</v>
      </c>
    </row>
    <row r="16" spans="1:29" ht="6" customHeight="1">
      <c r="B16" s="18"/>
      <c r="C16" s="18"/>
      <c r="D16" s="18"/>
    </row>
    <row r="17" spans="2:28" ht="15.6" customHeight="1">
      <c r="B17" s="246" t="s">
        <v>20</v>
      </c>
      <c r="C17" s="247"/>
      <c r="D17" s="248"/>
      <c r="E17" s="243"/>
      <c r="F17" s="244"/>
      <c r="G17" s="244"/>
      <c r="H17" s="244"/>
      <c r="I17" s="244"/>
      <c r="J17" s="244"/>
      <c r="K17" s="244"/>
      <c r="L17" s="244"/>
      <c r="M17" s="244"/>
      <c r="N17" s="244"/>
      <c r="O17" s="245"/>
      <c r="P17" s="23"/>
      <c r="Q17" s="23"/>
    </row>
    <row r="18" spans="2:28" ht="5.0999999999999996" customHeight="1">
      <c r="B18" s="18"/>
      <c r="C18" s="18"/>
      <c r="D18" s="18"/>
    </row>
    <row r="19" spans="2:28" ht="15.6" customHeight="1">
      <c r="B19" s="246" t="s">
        <v>33</v>
      </c>
      <c r="C19" s="247"/>
      <c r="D19" s="248"/>
      <c r="E19" s="243"/>
      <c r="F19" s="244"/>
      <c r="G19" s="244"/>
      <c r="H19" s="244"/>
      <c r="I19" s="244"/>
      <c r="J19" s="244"/>
      <c r="K19" s="244"/>
      <c r="L19" s="244"/>
      <c r="M19" s="244"/>
      <c r="N19" s="244"/>
      <c r="O19" s="245"/>
      <c r="P19" s="23"/>
      <c r="Q19" s="23"/>
    </row>
    <row r="20" spans="2:28" ht="5.0999999999999996" customHeight="1">
      <c r="B20" s="21"/>
      <c r="C20" s="21"/>
      <c r="D20" s="18"/>
      <c r="E20" s="23"/>
      <c r="F20" s="23"/>
      <c r="G20" s="23"/>
      <c r="H20" s="23"/>
      <c r="I20" s="23"/>
      <c r="J20" s="23"/>
      <c r="K20" s="23"/>
      <c r="L20" s="23"/>
      <c r="M20" s="23"/>
      <c r="N20" s="23"/>
      <c r="O20" s="23"/>
      <c r="P20" s="23"/>
      <c r="Q20" s="23"/>
    </row>
    <row r="21" spans="2:28" ht="15" customHeight="1">
      <c r="B21" s="18" t="s">
        <v>84</v>
      </c>
      <c r="C21" s="18"/>
      <c r="D21" s="18"/>
      <c r="E21" s="249"/>
      <c r="F21" s="250"/>
      <c r="G21" s="19" t="s">
        <v>127</v>
      </c>
      <c r="H21" s="42"/>
      <c r="I21" s="19" t="s">
        <v>128</v>
      </c>
      <c r="J21" s="42"/>
      <c r="K21" s="23" t="s">
        <v>85</v>
      </c>
      <c r="M21" s="19"/>
      <c r="N21" s="19"/>
      <c r="O21" s="19"/>
      <c r="P21" s="19"/>
      <c r="Q21" s="13"/>
      <c r="R21" s="13"/>
    </row>
    <row r="22" spans="2:28" ht="4.5" customHeight="1">
      <c r="B22" s="21"/>
      <c r="C22" s="21"/>
      <c r="D22" s="21"/>
    </row>
    <row r="23" spans="2:28" ht="9.75" hidden="1" customHeight="1">
      <c r="B23" s="21"/>
      <c r="C23" s="21"/>
      <c r="D23" s="21"/>
    </row>
    <row r="24" spans="2:28" ht="21" customHeight="1">
      <c r="B24" s="237" t="s">
        <v>86</v>
      </c>
      <c r="C24" s="237"/>
      <c r="D24" s="238"/>
      <c r="E24" s="217"/>
      <c r="F24" s="218"/>
      <c r="G24" s="218"/>
      <c r="H24" s="218"/>
      <c r="I24" s="218"/>
      <c r="J24" s="218"/>
      <c r="K24" s="218"/>
      <c r="L24" s="218"/>
      <c r="M24" s="218"/>
      <c r="N24" s="218"/>
      <c r="O24" s="218"/>
      <c r="P24" s="218"/>
      <c r="Q24" s="218"/>
      <c r="R24" s="218"/>
      <c r="S24" s="218"/>
      <c r="T24" s="218"/>
      <c r="U24" s="218"/>
      <c r="V24" s="218"/>
      <c r="W24" s="218"/>
      <c r="X24" s="218"/>
      <c r="Y24" s="218"/>
      <c r="Z24" s="218"/>
      <c r="AA24" s="218"/>
      <c r="AB24" s="219"/>
    </row>
    <row r="25" spans="2:28" ht="5.0999999999999996" customHeight="1">
      <c r="B25" s="18"/>
      <c r="C25" s="18"/>
      <c r="D25" s="18"/>
      <c r="E25" s="78"/>
      <c r="F25" s="78"/>
      <c r="G25" s="78"/>
      <c r="H25" s="78"/>
      <c r="I25" s="78"/>
      <c r="J25" s="78"/>
      <c r="K25" s="78"/>
      <c r="L25" s="78"/>
      <c r="M25" s="78"/>
      <c r="N25" s="78"/>
      <c r="O25" s="78"/>
      <c r="P25" s="78"/>
      <c r="Q25" s="78"/>
      <c r="R25" s="78"/>
      <c r="S25" s="93"/>
      <c r="T25" s="93"/>
      <c r="U25" s="93"/>
      <c r="V25" s="93"/>
      <c r="W25" s="93"/>
      <c r="X25" s="93"/>
      <c r="Y25" s="93"/>
      <c r="Z25" s="93"/>
      <c r="AA25" s="93"/>
      <c r="AB25" s="93"/>
    </row>
    <row r="26" spans="2:28" ht="21" customHeight="1">
      <c r="B26" s="240" t="s">
        <v>87</v>
      </c>
      <c r="C26" s="241"/>
      <c r="D26" s="24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9"/>
    </row>
    <row r="27" spans="2:28" ht="5.0999999999999996" customHeight="1">
      <c r="B27" s="18"/>
      <c r="C27" s="18"/>
      <c r="D27" s="18"/>
      <c r="E27" s="23"/>
    </row>
    <row r="28" spans="2:28" ht="12" customHeight="1">
      <c r="B28" s="239" t="s">
        <v>88</v>
      </c>
      <c r="C28" s="228"/>
      <c r="D28" s="228"/>
      <c r="E28" s="23" t="s">
        <v>9</v>
      </c>
      <c r="F28" s="220"/>
      <c r="G28" s="221"/>
      <c r="H28" s="19" t="s">
        <v>1</v>
      </c>
      <c r="I28" s="220"/>
      <c r="J28" s="222"/>
      <c r="K28" s="221"/>
      <c r="R28" s="94" t="s">
        <v>89</v>
      </c>
      <c r="S28" s="213"/>
      <c r="T28" s="223"/>
      <c r="U28" s="223"/>
      <c r="V28" s="223"/>
      <c r="W28" s="214"/>
    </row>
    <row r="29" spans="2:28" ht="5.0999999999999996" customHeight="1">
      <c r="B29" s="23"/>
      <c r="C29" s="23"/>
      <c r="D29" s="23"/>
      <c r="E29" s="23"/>
    </row>
    <row r="30" spans="2:28" ht="21" customHeight="1">
      <c r="D30" s="23"/>
      <c r="E30" s="217"/>
      <c r="F30" s="218"/>
      <c r="G30" s="218"/>
      <c r="H30" s="218"/>
      <c r="I30" s="218"/>
      <c r="J30" s="218"/>
      <c r="K30" s="218"/>
      <c r="L30" s="218"/>
      <c r="M30" s="218"/>
      <c r="N30" s="218"/>
      <c r="O30" s="218"/>
      <c r="P30" s="218"/>
      <c r="Q30" s="218"/>
      <c r="R30" s="218"/>
      <c r="S30" s="218"/>
      <c r="T30" s="218"/>
      <c r="U30" s="218"/>
      <c r="V30" s="218"/>
      <c r="W30" s="218"/>
      <c r="X30" s="218"/>
      <c r="Y30" s="218"/>
      <c r="Z30" s="218"/>
      <c r="AA30" s="218"/>
      <c r="AB30" s="219"/>
    </row>
    <row r="31" spans="2:28" ht="5.0999999999999996" customHeight="1"/>
    <row r="32" spans="2:28" ht="12" customHeight="1">
      <c r="E32" s="17" t="s">
        <v>22</v>
      </c>
      <c r="F32" s="231"/>
      <c r="G32" s="232"/>
      <c r="H32" s="232"/>
      <c r="I32" s="232"/>
      <c r="J32" s="232"/>
      <c r="K32" s="232"/>
      <c r="L32" s="232"/>
      <c r="M32" s="232"/>
      <c r="N32" s="232"/>
      <c r="O32" s="233"/>
      <c r="R32" s="17" t="s">
        <v>23</v>
      </c>
      <c r="S32" s="231"/>
      <c r="T32" s="232"/>
      <c r="U32" s="232"/>
      <c r="V32" s="232"/>
      <c r="W32" s="232"/>
      <c r="X32" s="232"/>
      <c r="Y32" s="232"/>
      <c r="Z32" s="232"/>
      <c r="AA32" s="232"/>
      <c r="AB32" s="233"/>
    </row>
    <row r="33" spans="2:28" ht="6" customHeight="1"/>
    <row r="34" spans="2:28" ht="12" customHeight="1">
      <c r="B34" s="18" t="s">
        <v>90</v>
      </c>
      <c r="F34" s="234"/>
      <c r="G34" s="235"/>
      <c r="H34" s="235"/>
      <c r="I34" s="235"/>
      <c r="J34" s="235"/>
      <c r="K34" s="235"/>
      <c r="L34" s="235"/>
      <c r="M34" s="235"/>
      <c r="N34" s="235"/>
      <c r="O34" s="235"/>
      <c r="P34" s="235"/>
      <c r="Q34" s="235"/>
      <c r="R34" s="235"/>
      <c r="S34" s="235"/>
      <c r="T34" s="235"/>
      <c r="U34" s="235"/>
      <c r="V34" s="235"/>
      <c r="W34" s="235"/>
      <c r="X34" s="235"/>
      <c r="Y34" s="235"/>
      <c r="Z34" s="235"/>
      <c r="AA34" s="235"/>
      <c r="AB34" s="236"/>
    </row>
    <row r="35" spans="2:28" ht="6" customHeight="1"/>
    <row r="36" spans="2:28" ht="12" customHeight="1">
      <c r="B36" s="21" t="s">
        <v>91</v>
      </c>
      <c r="C36" s="23"/>
      <c r="D36" s="23"/>
      <c r="E36" s="23" t="s">
        <v>24</v>
      </c>
      <c r="F36" s="220"/>
      <c r="G36" s="221"/>
      <c r="H36" s="19" t="s">
        <v>1</v>
      </c>
      <c r="I36" s="220"/>
      <c r="J36" s="222"/>
      <c r="K36" s="221"/>
      <c r="R36" s="94" t="s">
        <v>89</v>
      </c>
      <c r="S36" s="213"/>
      <c r="T36" s="223"/>
      <c r="U36" s="223"/>
      <c r="V36" s="223"/>
      <c r="W36" s="214"/>
    </row>
    <row r="37" spans="2:28" ht="6" customHeight="1">
      <c r="B37" s="23"/>
      <c r="C37" s="23"/>
      <c r="D37" s="23"/>
      <c r="E37" s="23"/>
    </row>
    <row r="38" spans="2:28" ht="21" customHeight="1">
      <c r="D38" s="23"/>
      <c r="E38" s="217"/>
      <c r="F38" s="218"/>
      <c r="G38" s="218"/>
      <c r="H38" s="218"/>
      <c r="I38" s="218"/>
      <c r="J38" s="218"/>
      <c r="K38" s="218"/>
      <c r="L38" s="218"/>
      <c r="M38" s="218"/>
      <c r="N38" s="218"/>
      <c r="O38" s="218"/>
      <c r="P38" s="218"/>
      <c r="Q38" s="218"/>
      <c r="R38" s="218"/>
      <c r="S38" s="218"/>
      <c r="T38" s="218"/>
      <c r="U38" s="218"/>
      <c r="V38" s="218"/>
      <c r="W38" s="218"/>
      <c r="X38" s="218"/>
      <c r="Y38" s="218"/>
      <c r="Z38" s="218"/>
      <c r="AA38" s="218"/>
      <c r="AB38" s="219"/>
    </row>
    <row r="39" spans="2:28" ht="5.0999999999999996" customHeight="1"/>
    <row r="40" spans="2:28" ht="12" customHeight="1">
      <c r="E40" s="17" t="s">
        <v>22</v>
      </c>
      <c r="F40" s="231"/>
      <c r="G40" s="232"/>
      <c r="H40" s="232"/>
      <c r="I40" s="232"/>
      <c r="J40" s="232"/>
      <c r="K40" s="232"/>
      <c r="L40" s="232"/>
      <c r="M40" s="232"/>
      <c r="N40" s="232"/>
      <c r="O40" s="233"/>
      <c r="R40" s="13"/>
    </row>
    <row r="41" spans="2:28" ht="5.0999999999999996" customHeight="1">
      <c r="E41" s="17"/>
    </row>
    <row r="42" spans="2:28" ht="21" customHeight="1">
      <c r="B42" s="209" t="s">
        <v>92</v>
      </c>
      <c r="C42" s="209"/>
      <c r="D42" s="209"/>
      <c r="E42" s="210"/>
      <c r="F42" s="211"/>
      <c r="G42" s="211"/>
      <c r="H42" s="211"/>
      <c r="I42" s="211"/>
      <c r="J42" s="211"/>
      <c r="K42" s="211"/>
      <c r="L42" s="211"/>
      <c r="M42" s="211"/>
      <c r="N42" s="211"/>
      <c r="O42" s="211"/>
      <c r="P42" s="211"/>
      <c r="Q42" s="211"/>
      <c r="R42" s="211"/>
      <c r="S42" s="211"/>
      <c r="T42" s="212"/>
      <c r="U42" s="14" t="s">
        <v>93</v>
      </c>
      <c r="W42" s="213"/>
      <c r="X42" s="214"/>
      <c r="Y42" s="19" t="s">
        <v>127</v>
      </c>
      <c r="Z42" s="88"/>
      <c r="AA42" s="14" t="s">
        <v>54</v>
      </c>
      <c r="AB42" s="14"/>
    </row>
    <row r="43" spans="2:28" ht="6" customHeight="1">
      <c r="B43" s="209"/>
      <c r="C43" s="209"/>
      <c r="D43" s="209"/>
      <c r="E43" s="95"/>
      <c r="F43" s="95"/>
      <c r="G43" s="95"/>
      <c r="H43" s="95"/>
      <c r="I43" s="95"/>
      <c r="J43" s="95"/>
      <c r="K43" s="95"/>
      <c r="L43" s="95"/>
      <c r="M43" s="96"/>
      <c r="N43" s="96"/>
      <c r="O43" s="96"/>
      <c r="P43" s="96"/>
      <c r="Q43" s="96"/>
      <c r="R43" s="95"/>
      <c r="S43" s="96"/>
      <c r="T43" s="96"/>
      <c r="U43" s="14"/>
      <c r="W43" s="97"/>
      <c r="X43" s="19"/>
      <c r="Y43" s="19"/>
      <c r="Z43" s="19"/>
      <c r="AA43" s="14"/>
      <c r="AB43" s="14"/>
    </row>
    <row r="44" spans="2:28" ht="21" customHeight="1">
      <c r="B44" s="209"/>
      <c r="C44" s="209"/>
      <c r="D44" s="209"/>
      <c r="E44" s="210"/>
      <c r="F44" s="211"/>
      <c r="G44" s="211"/>
      <c r="H44" s="211"/>
      <c r="I44" s="211"/>
      <c r="J44" s="211"/>
      <c r="K44" s="211"/>
      <c r="L44" s="211"/>
      <c r="M44" s="211"/>
      <c r="N44" s="211"/>
      <c r="O44" s="211"/>
      <c r="P44" s="211"/>
      <c r="Q44" s="211"/>
      <c r="R44" s="211"/>
      <c r="S44" s="211"/>
      <c r="T44" s="212"/>
      <c r="U44" s="215" t="s">
        <v>55</v>
      </c>
      <c r="V44" s="216"/>
      <c r="W44" s="213"/>
      <c r="X44" s="214"/>
      <c r="Y44" s="19" t="s">
        <v>127</v>
      </c>
      <c r="Z44" s="88"/>
      <c r="AA44" s="14" t="s">
        <v>56</v>
      </c>
      <c r="AB44" s="14"/>
    </row>
    <row r="45" spans="2:28" ht="6" customHeight="1">
      <c r="B45" s="23"/>
      <c r="C45" s="23"/>
      <c r="D45" s="23"/>
      <c r="E45" s="187"/>
      <c r="F45" s="187"/>
      <c r="G45" s="187"/>
      <c r="H45" s="187"/>
      <c r="I45" s="187"/>
      <c r="J45" s="187"/>
      <c r="K45" s="187"/>
      <c r="L45" s="187"/>
      <c r="M45" s="187"/>
      <c r="N45" s="187"/>
      <c r="O45" s="187"/>
      <c r="P45" s="187"/>
      <c r="Q45" s="187"/>
      <c r="R45" s="187"/>
      <c r="S45" s="187"/>
      <c r="T45" s="187"/>
      <c r="U45" s="188"/>
      <c r="V45" s="186"/>
      <c r="W45" s="189"/>
      <c r="X45" s="189"/>
      <c r="Y45" s="19"/>
      <c r="Z45" s="118"/>
      <c r="AA45" s="14"/>
      <c r="AB45" s="14"/>
    </row>
    <row r="46" spans="2:28" ht="13.5" customHeight="1">
      <c r="E46" s="98"/>
    </row>
    <row r="47" spans="2:28" ht="12.75" customHeight="1">
      <c r="B47" s="23" t="s">
        <v>57</v>
      </c>
      <c r="C47" s="13"/>
      <c r="D47" s="13"/>
      <c r="L47" s="220"/>
      <c r="M47" s="221"/>
      <c r="N47" s="19" t="s">
        <v>127</v>
      </c>
      <c r="O47" s="88"/>
      <c r="P47" s="19" t="s">
        <v>128</v>
      </c>
      <c r="Q47" s="88"/>
      <c r="R47" s="19" t="s">
        <v>85</v>
      </c>
      <c r="S47" s="227" t="s">
        <v>283</v>
      </c>
      <c r="T47" s="228"/>
      <c r="U47" s="228"/>
      <c r="V47" s="228"/>
      <c r="W47" s="216"/>
      <c r="X47" s="220"/>
      <c r="Y47" s="229"/>
      <c r="Z47" s="229"/>
      <c r="AA47" s="229"/>
      <c r="AB47" s="230"/>
    </row>
    <row r="48" spans="2:28" ht="15" customHeight="1">
      <c r="E48" s="98"/>
      <c r="L48" s="19"/>
      <c r="M48" s="19"/>
    </row>
    <row r="49" spans="1:28" ht="13.5" customHeight="1">
      <c r="B49" s="14" t="s">
        <v>282</v>
      </c>
      <c r="E49" s="98"/>
      <c r="F49" s="13"/>
      <c r="G49" s="13"/>
      <c r="H49" s="13"/>
      <c r="I49" s="13"/>
      <c r="J49" s="13"/>
      <c r="K49" s="13"/>
      <c r="L49" s="220"/>
      <c r="M49" s="221"/>
      <c r="N49" s="19" t="s">
        <v>127</v>
      </c>
      <c r="O49" s="88"/>
      <c r="P49" s="19" t="s">
        <v>128</v>
      </c>
      <c r="Q49" s="88"/>
      <c r="R49" s="19" t="s">
        <v>85</v>
      </c>
      <c r="T49" s="97"/>
      <c r="V49" s="14"/>
      <c r="W49" s="17" t="s">
        <v>58</v>
      </c>
      <c r="X49" s="220"/>
      <c r="Y49" s="229"/>
      <c r="Z49" s="229"/>
      <c r="AA49" s="229"/>
      <c r="AB49" s="230"/>
    </row>
    <row r="50" spans="1:28" ht="6" customHeight="1">
      <c r="E50" s="98"/>
      <c r="F50" s="13"/>
      <c r="G50" s="13"/>
      <c r="H50" s="13"/>
      <c r="I50" s="13"/>
      <c r="J50" s="13"/>
      <c r="K50" s="13"/>
      <c r="L50" s="118"/>
      <c r="M50" s="119"/>
      <c r="N50" s="19"/>
      <c r="O50" s="118"/>
      <c r="P50" s="19"/>
      <c r="Q50" s="118"/>
      <c r="R50" s="19"/>
      <c r="T50" s="97"/>
      <c r="V50" s="14"/>
      <c r="W50" s="17"/>
      <c r="X50" s="118"/>
      <c r="Y50" s="118"/>
      <c r="Z50" s="118"/>
      <c r="AA50" s="118"/>
      <c r="AB50" s="118"/>
    </row>
    <row r="51" spans="1:28" ht="11.25" customHeight="1">
      <c r="B51" s="17"/>
      <c r="D51" s="17"/>
      <c r="E51" s="17"/>
      <c r="L51" s="19"/>
    </row>
    <row r="52" spans="1:28">
      <c r="B52" s="23" t="s">
        <v>0</v>
      </c>
      <c r="D52" s="13"/>
      <c r="E52" s="17"/>
    </row>
    <row r="53" spans="1:28" s="102" customFormat="1" ht="12.75" customHeight="1">
      <c r="A53" s="100"/>
      <c r="B53" s="101"/>
      <c r="C53" s="100" t="s">
        <v>329</v>
      </c>
      <c r="E53" s="101"/>
      <c r="F53" s="100"/>
      <c r="G53" s="100"/>
      <c r="H53" s="100"/>
      <c r="I53" s="100"/>
      <c r="J53" s="100"/>
      <c r="K53" s="100"/>
      <c r="L53" s="100"/>
      <c r="M53" s="100"/>
      <c r="N53" s="100"/>
      <c r="O53" s="100"/>
      <c r="P53" s="100"/>
      <c r="Q53" s="100"/>
      <c r="R53" s="100"/>
    </row>
    <row r="54" spans="1:28" s="102" customFormat="1" ht="6" customHeight="1">
      <c r="A54" s="100"/>
      <c r="B54" s="101"/>
      <c r="C54" s="100"/>
      <c r="D54" s="101"/>
      <c r="E54" s="101"/>
      <c r="F54" s="100"/>
      <c r="G54" s="100"/>
      <c r="H54" s="100"/>
      <c r="I54" s="100"/>
      <c r="J54" s="100"/>
      <c r="K54" s="100"/>
      <c r="L54" s="100"/>
      <c r="M54" s="100"/>
      <c r="N54" s="100"/>
      <c r="O54" s="100"/>
      <c r="P54" s="100"/>
      <c r="Q54" s="100"/>
      <c r="R54" s="100"/>
    </row>
    <row r="55" spans="1:28" ht="12.75" customHeight="1">
      <c r="B55" s="17"/>
      <c r="D55" s="17"/>
      <c r="E55" s="88"/>
      <c r="F55" s="14" t="s">
        <v>29</v>
      </c>
      <c r="G55" s="13"/>
      <c r="H55" s="13"/>
      <c r="I55" s="13"/>
      <c r="L55" s="13"/>
      <c r="M55" s="88"/>
      <c r="N55" s="14" t="s">
        <v>30</v>
      </c>
      <c r="S55" s="14"/>
      <c r="V55" s="88"/>
      <c r="W55" s="14" t="s">
        <v>31</v>
      </c>
    </row>
    <row r="56" spans="1:28" ht="6" customHeight="1">
      <c r="B56" s="17"/>
      <c r="D56" s="17"/>
      <c r="E56" s="118"/>
      <c r="G56" s="13"/>
      <c r="H56" s="13"/>
      <c r="I56" s="13"/>
      <c r="L56" s="13"/>
      <c r="M56" s="118"/>
      <c r="S56" s="14"/>
      <c r="V56" s="118"/>
      <c r="W56" s="14"/>
    </row>
    <row r="57" spans="1:28" ht="15" customHeight="1">
      <c r="V57" s="97"/>
    </row>
    <row r="58" spans="1:28">
      <c r="B58" s="14" t="s">
        <v>183</v>
      </c>
      <c r="E58" s="88"/>
      <c r="F58" s="14" t="s">
        <v>146</v>
      </c>
      <c r="G58" s="13"/>
      <c r="H58" s="13"/>
      <c r="I58" s="13"/>
      <c r="L58" s="13"/>
      <c r="M58" s="88"/>
      <c r="N58" s="14" t="s">
        <v>147</v>
      </c>
      <c r="S58" s="14"/>
      <c r="V58" s="88"/>
      <c r="W58" s="14" t="s">
        <v>148</v>
      </c>
    </row>
    <row r="59" spans="1:28" ht="6" customHeight="1"/>
    <row r="60" spans="1:28">
      <c r="E60" s="88"/>
      <c r="F60" s="14" t="s">
        <v>149</v>
      </c>
      <c r="G60" s="13"/>
      <c r="H60" s="13"/>
      <c r="I60" s="224"/>
      <c r="J60" s="225"/>
      <c r="K60" s="225"/>
      <c r="L60" s="225"/>
      <c r="M60" s="225"/>
      <c r="N60" s="225"/>
      <c r="O60" s="225"/>
      <c r="P60" s="225"/>
      <c r="Q60" s="225"/>
      <c r="R60" s="225"/>
      <c r="S60" s="225"/>
      <c r="T60" s="225"/>
      <c r="U60" s="225"/>
      <c r="V60" s="225"/>
      <c r="W60" s="225"/>
      <c r="X60" s="225"/>
      <c r="Y60" s="226"/>
      <c r="Z60" s="13" t="s">
        <v>150</v>
      </c>
    </row>
    <row r="61" spans="1:28" ht="6" customHeight="1">
      <c r="E61" s="118"/>
      <c r="G61" s="13"/>
      <c r="H61" s="13"/>
      <c r="I61" s="190"/>
      <c r="J61" s="191"/>
      <c r="K61" s="191"/>
      <c r="L61" s="191"/>
      <c r="M61" s="191"/>
      <c r="N61" s="191"/>
      <c r="O61" s="191"/>
      <c r="P61" s="191"/>
      <c r="Q61" s="191"/>
      <c r="R61" s="191"/>
      <c r="S61" s="191"/>
      <c r="T61" s="191"/>
      <c r="U61" s="191"/>
      <c r="V61" s="191"/>
      <c r="W61" s="191"/>
      <c r="X61" s="191"/>
      <c r="Y61" s="191"/>
    </row>
    <row r="62" spans="1:28" ht="15" customHeight="1">
      <c r="E62" s="118"/>
      <c r="G62" s="13"/>
      <c r="H62" s="13"/>
      <c r="I62" s="190"/>
      <c r="J62" s="191"/>
      <c r="K62" s="191"/>
      <c r="L62" s="191"/>
      <c r="M62" s="191"/>
      <c r="N62" s="191"/>
      <c r="O62" s="191"/>
      <c r="P62" s="191"/>
      <c r="Q62" s="191"/>
      <c r="R62" s="191"/>
      <c r="S62" s="191"/>
      <c r="T62" s="191"/>
      <c r="U62" s="191"/>
      <c r="V62" s="191"/>
      <c r="W62" s="191"/>
      <c r="X62" s="191"/>
      <c r="Y62" s="191"/>
    </row>
    <row r="63" spans="1:28" ht="15" customHeight="1">
      <c r="F63" s="18"/>
      <c r="G63" s="18"/>
      <c r="H63" s="18"/>
    </row>
    <row r="64" spans="1:28">
      <c r="B64" s="14" t="s">
        <v>192</v>
      </c>
      <c r="F64" s="131"/>
      <c r="H64" s="99" t="s">
        <v>298</v>
      </c>
    </row>
    <row r="66" spans="3:3">
      <c r="C66" s="132"/>
    </row>
  </sheetData>
  <mergeCells count="41">
    <mergeCell ref="B12:U12"/>
    <mergeCell ref="B15:D15"/>
    <mergeCell ref="E15:O15"/>
    <mergeCell ref="S1:AC1"/>
    <mergeCell ref="D4:Z5"/>
    <mergeCell ref="V7:W7"/>
    <mergeCell ref="B10:T10"/>
    <mergeCell ref="E17:O17"/>
    <mergeCell ref="B19:D19"/>
    <mergeCell ref="E19:O19"/>
    <mergeCell ref="E21:F21"/>
    <mergeCell ref="B17:D17"/>
    <mergeCell ref="B24:D24"/>
    <mergeCell ref="E24:AB24"/>
    <mergeCell ref="B28:D28"/>
    <mergeCell ref="F28:G28"/>
    <mergeCell ref="I28:K28"/>
    <mergeCell ref="S28:W28"/>
    <mergeCell ref="B26:D26"/>
    <mergeCell ref="E26:AB26"/>
    <mergeCell ref="E30:AB30"/>
    <mergeCell ref="F36:G36"/>
    <mergeCell ref="I36:K36"/>
    <mergeCell ref="S36:W36"/>
    <mergeCell ref="I60:Y60"/>
    <mergeCell ref="L47:M47"/>
    <mergeCell ref="S47:W47"/>
    <mergeCell ref="X47:AB47"/>
    <mergeCell ref="L49:M49"/>
    <mergeCell ref="X49:AB49"/>
    <mergeCell ref="F32:O32"/>
    <mergeCell ref="S32:AB32"/>
    <mergeCell ref="F34:AB34"/>
    <mergeCell ref="E38:AB38"/>
    <mergeCell ref="F40:O40"/>
    <mergeCell ref="B42:D44"/>
    <mergeCell ref="E42:T42"/>
    <mergeCell ref="W42:X42"/>
    <mergeCell ref="E44:T44"/>
    <mergeCell ref="U44:V44"/>
    <mergeCell ref="W44:X44"/>
  </mergeCells>
  <phoneticPr fontId="3"/>
  <dataValidations count="3">
    <dataValidation allowBlank="1" showDropDown="1" showInputMessage="1" showErrorMessage="1" sqref="E60:E62 M58" xr:uid="{00000000-0002-0000-0000-000000000000}"/>
    <dataValidation imeMode="off" allowBlank="1" showInputMessage="1" showErrorMessage="1" sqref="X47:AB50 W42:X42 L47:Q50 Z44:Z45 W44:X45 Z42 F40:O40 I36:K36 F36:G36 F34:AB34 S32:AB32 F32:O32 I28:K28 F28:G28 J21 H21 E21:F21 AA7 Y7" xr:uid="{00000000-0002-0000-0000-000001000000}"/>
    <dataValidation imeMode="hiragana" allowBlank="1" showDropDown="1" showInputMessage="1" showErrorMessage="1" sqref="M55:M56" xr:uid="{00000000-0002-0000-0000-000002000000}"/>
  </dataValidations>
  <pageMargins left="0.78740157480314965" right="0.78740157480314965" top="0.98425196850393704"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100"/>
  <sheetViews>
    <sheetView showGridLines="0" showRowColHeaders="0" showZeros="0" zoomScaleNormal="100" workbookViewId="0">
      <selection activeCell="D4" sqref="D4:AB5"/>
    </sheetView>
  </sheetViews>
  <sheetFormatPr defaultColWidth="2.25" defaultRowHeight="13.5"/>
  <cols>
    <col min="1" max="18" width="3" style="31" customWidth="1"/>
    <col min="19" max="30" width="3" style="1" customWidth="1"/>
    <col min="31" max="16384" width="2.25" style="1"/>
  </cols>
  <sheetData>
    <row r="1" spans="1:35" s="6" customFormat="1" ht="12" customHeight="1">
      <c r="A1" s="168" t="s">
        <v>39</v>
      </c>
      <c r="B1" s="168"/>
      <c r="C1" s="168"/>
      <c r="D1" s="168"/>
      <c r="E1" s="168"/>
      <c r="F1" s="169"/>
      <c r="G1" s="168"/>
      <c r="H1" s="168"/>
      <c r="I1" s="168"/>
      <c r="J1" s="168"/>
      <c r="K1" s="168"/>
      <c r="L1" s="168"/>
      <c r="M1" s="168"/>
      <c r="N1" s="168"/>
      <c r="O1" s="168"/>
      <c r="P1" s="168"/>
      <c r="Q1" s="168"/>
      <c r="R1" s="168"/>
      <c r="S1" s="168"/>
      <c r="T1" s="168"/>
      <c r="U1" s="168"/>
      <c r="V1" s="168"/>
      <c r="W1" s="168"/>
      <c r="X1" s="168"/>
      <c r="Y1" s="168"/>
      <c r="Z1" s="168"/>
      <c r="AA1" s="170"/>
      <c r="AB1" s="170"/>
      <c r="AC1" s="170"/>
      <c r="AD1" s="170"/>
      <c r="AE1" s="171" t="s">
        <v>40</v>
      </c>
      <c r="AF1" s="172"/>
      <c r="AG1" s="172"/>
      <c r="AH1" s="172"/>
      <c r="AI1" s="172"/>
    </row>
    <row r="2" spans="1:3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4" t="s">
        <v>281</v>
      </c>
      <c r="AF2" s="175"/>
      <c r="AG2" s="175"/>
      <c r="AH2" s="175"/>
      <c r="AI2" s="175"/>
    </row>
    <row r="3" spans="1:35">
      <c r="A3" s="176"/>
      <c r="B3" s="176"/>
      <c r="C3" s="176"/>
      <c r="D3" s="176"/>
      <c r="E3" s="176"/>
      <c r="F3" s="176"/>
      <c r="G3" s="176"/>
      <c r="H3" s="176"/>
      <c r="I3" s="176"/>
      <c r="J3" s="176"/>
      <c r="K3" s="176"/>
      <c r="L3" s="176"/>
      <c r="M3" s="176"/>
      <c r="N3" s="176"/>
      <c r="O3" s="176"/>
      <c r="P3" s="176"/>
      <c r="Q3" s="176"/>
      <c r="R3" s="177"/>
      <c r="S3" s="175"/>
      <c r="T3" s="175"/>
      <c r="U3" s="175"/>
      <c r="V3" s="175"/>
      <c r="W3" s="175"/>
      <c r="X3" s="175"/>
      <c r="Y3" s="175"/>
      <c r="Z3" s="175"/>
      <c r="AA3" s="175"/>
      <c r="AB3" s="175"/>
      <c r="AC3" s="175"/>
      <c r="AD3" s="175"/>
      <c r="AE3" s="175"/>
      <c r="AF3" s="175"/>
      <c r="AG3" s="175"/>
      <c r="AH3" s="175"/>
      <c r="AI3" s="175"/>
    </row>
    <row r="4" spans="1:35" ht="15" customHeight="1">
      <c r="A4" s="176"/>
      <c r="B4" s="176"/>
      <c r="C4" s="175"/>
      <c r="D4" s="536" t="s">
        <v>168</v>
      </c>
      <c r="E4" s="537"/>
      <c r="F4" s="537"/>
      <c r="G4" s="537"/>
      <c r="H4" s="537"/>
      <c r="I4" s="537"/>
      <c r="J4" s="537"/>
      <c r="K4" s="537"/>
      <c r="L4" s="537"/>
      <c r="M4" s="537"/>
      <c r="N4" s="537"/>
      <c r="O4" s="537"/>
      <c r="P4" s="537"/>
      <c r="Q4" s="537"/>
      <c r="R4" s="537"/>
      <c r="S4" s="537"/>
      <c r="T4" s="537"/>
      <c r="U4" s="537"/>
      <c r="V4" s="537"/>
      <c r="W4" s="537"/>
      <c r="X4" s="537"/>
      <c r="Y4" s="537"/>
      <c r="Z4" s="537"/>
      <c r="AA4" s="537"/>
      <c r="AB4" s="538"/>
      <c r="AC4" s="175"/>
      <c r="AD4" s="175"/>
      <c r="AE4" s="175"/>
      <c r="AF4" s="175"/>
      <c r="AG4" s="175"/>
      <c r="AH4" s="175"/>
      <c r="AI4" s="175"/>
    </row>
    <row r="5" spans="1:35" ht="15" customHeight="1">
      <c r="A5" s="176"/>
      <c r="B5" s="176"/>
      <c r="C5" s="178"/>
      <c r="D5" s="539"/>
      <c r="E5" s="540"/>
      <c r="F5" s="540"/>
      <c r="G5" s="540"/>
      <c r="H5" s="540"/>
      <c r="I5" s="540"/>
      <c r="J5" s="540"/>
      <c r="K5" s="540"/>
      <c r="L5" s="540"/>
      <c r="M5" s="540"/>
      <c r="N5" s="540"/>
      <c r="O5" s="540"/>
      <c r="P5" s="540"/>
      <c r="Q5" s="540"/>
      <c r="R5" s="540"/>
      <c r="S5" s="540"/>
      <c r="T5" s="540"/>
      <c r="U5" s="540"/>
      <c r="V5" s="540"/>
      <c r="W5" s="540"/>
      <c r="X5" s="540"/>
      <c r="Y5" s="540"/>
      <c r="Z5" s="540"/>
      <c r="AA5" s="540"/>
      <c r="AB5" s="541"/>
      <c r="AC5" s="175"/>
      <c r="AD5" s="175"/>
      <c r="AE5" s="175"/>
      <c r="AF5" s="175"/>
      <c r="AG5" s="175"/>
      <c r="AH5" s="175"/>
      <c r="AI5" s="175"/>
    </row>
    <row r="6" spans="1:35" ht="15.6" customHeight="1">
      <c r="A6" s="176"/>
      <c r="B6" s="176"/>
      <c r="C6" s="176"/>
      <c r="D6" s="176"/>
      <c r="E6" s="176"/>
      <c r="F6" s="179"/>
      <c r="G6" s="176"/>
      <c r="H6" s="176"/>
      <c r="I6" s="176"/>
      <c r="J6" s="176"/>
      <c r="K6" s="176"/>
      <c r="L6" s="176"/>
      <c r="M6" s="176"/>
      <c r="N6" s="176"/>
      <c r="O6" s="176"/>
      <c r="P6" s="176"/>
      <c r="Q6" s="176"/>
      <c r="R6" s="176"/>
      <c r="S6" s="175"/>
      <c r="T6" s="175"/>
      <c r="U6" s="175"/>
      <c r="V6" s="175"/>
      <c r="W6" s="175"/>
      <c r="X6" s="175"/>
      <c r="Y6" s="175"/>
      <c r="Z6" s="175"/>
      <c r="AA6" s="175"/>
      <c r="AB6" s="175"/>
      <c r="AC6" s="175"/>
      <c r="AD6" s="175"/>
      <c r="AE6" s="175"/>
      <c r="AF6" s="175"/>
      <c r="AG6" s="175"/>
      <c r="AH6" s="175"/>
      <c r="AI6" s="175"/>
    </row>
    <row r="7" spans="1:35" ht="27" customHeight="1">
      <c r="A7" s="176"/>
      <c r="B7" s="526" t="s">
        <v>126</v>
      </c>
      <c r="C7" s="527"/>
      <c r="D7" s="528"/>
      <c r="E7" s="273">
        <f>'1'!E15:O15</f>
        <v>0</v>
      </c>
      <c r="F7" s="274"/>
      <c r="G7" s="274"/>
      <c r="H7" s="274"/>
      <c r="I7" s="274"/>
      <c r="J7" s="274"/>
      <c r="K7" s="274"/>
      <c r="L7" s="274"/>
      <c r="M7" s="274"/>
      <c r="N7" s="274"/>
      <c r="O7" s="275"/>
      <c r="P7" s="176"/>
      <c r="Q7" s="180" t="s">
        <v>83</v>
      </c>
      <c r="R7" s="176"/>
      <c r="S7" s="175"/>
      <c r="T7" s="175"/>
      <c r="U7" s="175"/>
      <c r="V7" s="175"/>
      <c r="W7" s="161"/>
      <c r="X7" s="175"/>
      <c r="Y7" s="175"/>
      <c r="Z7" s="175"/>
      <c r="AA7" s="175"/>
      <c r="AB7" s="175"/>
      <c r="AC7" s="175"/>
      <c r="AD7" s="175"/>
      <c r="AE7" s="175"/>
      <c r="AF7" s="175"/>
      <c r="AG7" s="175"/>
      <c r="AH7" s="175"/>
      <c r="AI7" s="175"/>
    </row>
    <row r="8" spans="1:35">
      <c r="A8" s="176"/>
      <c r="B8" s="181"/>
      <c r="C8" s="181"/>
      <c r="D8" s="181"/>
      <c r="E8" s="176"/>
      <c r="F8" s="179"/>
      <c r="G8" s="176"/>
      <c r="H8" s="176"/>
      <c r="I8" s="176"/>
      <c r="J8" s="176"/>
      <c r="K8" s="176"/>
      <c r="L8" s="176"/>
      <c r="M8" s="176"/>
      <c r="N8" s="176"/>
      <c r="O8" s="176"/>
      <c r="P8" s="176"/>
      <c r="Q8" s="176"/>
      <c r="R8" s="176"/>
      <c r="S8" s="175"/>
      <c r="T8" s="175"/>
      <c r="U8" s="175"/>
      <c r="V8" s="175"/>
      <c r="W8" s="175"/>
      <c r="X8" s="175"/>
      <c r="Y8" s="175"/>
      <c r="Z8" s="175"/>
      <c r="AA8" s="175"/>
      <c r="AB8" s="175"/>
      <c r="AC8" s="175"/>
      <c r="AD8" s="175"/>
      <c r="AE8" s="175"/>
      <c r="AF8" s="175"/>
      <c r="AG8" s="175"/>
      <c r="AH8" s="175"/>
      <c r="AI8" s="175"/>
    </row>
    <row r="9" spans="1:35" ht="13.5" customHeight="1">
      <c r="A9" s="176"/>
      <c r="B9" s="532" t="s">
        <v>158</v>
      </c>
      <c r="C9" s="532"/>
      <c r="D9" s="533"/>
      <c r="E9" s="301"/>
      <c r="F9" s="302"/>
      <c r="G9" s="302"/>
      <c r="H9" s="302"/>
      <c r="I9" s="302"/>
      <c r="J9" s="302"/>
      <c r="K9" s="302"/>
      <c r="L9" s="302"/>
      <c r="M9" s="302"/>
      <c r="N9" s="302"/>
      <c r="O9" s="303"/>
      <c r="P9" s="176"/>
      <c r="Q9" s="529" t="s">
        <v>83</v>
      </c>
      <c r="R9" s="176"/>
      <c r="S9" s="175"/>
      <c r="T9" s="175"/>
      <c r="U9" s="175"/>
      <c r="V9" s="175"/>
      <c r="W9" s="175"/>
      <c r="X9" s="175"/>
      <c r="Y9" s="175"/>
      <c r="Z9" s="175"/>
      <c r="AA9" s="175"/>
      <c r="AB9" s="175"/>
      <c r="AC9" s="175"/>
      <c r="AD9" s="175"/>
      <c r="AE9" s="175"/>
      <c r="AF9" s="175"/>
      <c r="AG9" s="175"/>
      <c r="AH9" s="175"/>
      <c r="AI9" s="175"/>
    </row>
    <row r="10" spans="1:35" ht="13.5" customHeight="1">
      <c r="A10" s="176"/>
      <c r="B10" s="534" t="s">
        <v>66</v>
      </c>
      <c r="C10" s="534"/>
      <c r="D10" s="535"/>
      <c r="E10" s="304"/>
      <c r="F10" s="305"/>
      <c r="G10" s="305"/>
      <c r="H10" s="305"/>
      <c r="I10" s="305"/>
      <c r="J10" s="305"/>
      <c r="K10" s="305"/>
      <c r="L10" s="305"/>
      <c r="M10" s="305"/>
      <c r="N10" s="305"/>
      <c r="O10" s="306"/>
      <c r="P10" s="176"/>
      <c r="Q10" s="529"/>
      <c r="R10" s="176"/>
      <c r="S10" s="175"/>
      <c r="T10" s="175"/>
      <c r="U10" s="175"/>
      <c r="V10" s="175"/>
      <c r="W10" s="175"/>
      <c r="X10" s="175"/>
      <c r="Y10" s="175"/>
      <c r="Z10" s="175"/>
      <c r="AA10" s="175"/>
      <c r="AB10" s="175"/>
      <c r="AC10" s="175"/>
      <c r="AD10" s="175"/>
      <c r="AE10" s="175"/>
      <c r="AF10" s="175"/>
      <c r="AG10" s="175"/>
      <c r="AH10" s="175"/>
      <c r="AI10" s="175"/>
    </row>
    <row r="11" spans="1:35" ht="16.5" customHeight="1">
      <c r="A11" s="176"/>
      <c r="B11" s="530"/>
      <c r="C11" s="531"/>
      <c r="D11" s="531"/>
      <c r="E11" s="531"/>
      <c r="F11" s="531"/>
      <c r="G11" s="531"/>
      <c r="H11" s="531"/>
      <c r="I11" s="531"/>
      <c r="J11" s="531"/>
      <c r="K11" s="531"/>
      <c r="L11" s="531"/>
      <c r="M11" s="531"/>
      <c r="N11" s="531"/>
      <c r="O11" s="531"/>
      <c r="P11" s="531"/>
      <c r="Q11" s="531"/>
      <c r="R11" s="531"/>
      <c r="S11" s="531"/>
      <c r="T11" s="531"/>
      <c r="U11" s="531"/>
      <c r="V11" s="175"/>
      <c r="W11" s="175"/>
      <c r="X11" s="175"/>
      <c r="Y11" s="175"/>
      <c r="Z11" s="175"/>
      <c r="AA11" s="175"/>
      <c r="AB11" s="175"/>
      <c r="AC11" s="175"/>
      <c r="AD11" s="175"/>
      <c r="AE11" s="175"/>
      <c r="AF11" s="175"/>
      <c r="AG11" s="175"/>
      <c r="AH11" s="175"/>
      <c r="AI11" s="175"/>
    </row>
    <row r="12" spans="1:35" ht="23.85" customHeight="1">
      <c r="A12" s="176"/>
      <c r="B12" s="556"/>
      <c r="C12" s="557"/>
      <c r="D12" s="557"/>
      <c r="E12" s="557"/>
      <c r="F12" s="558"/>
      <c r="G12" s="249" t="s">
        <v>47</v>
      </c>
      <c r="H12" s="548"/>
      <c r="I12" s="548"/>
      <c r="J12" s="548"/>
      <c r="K12" s="548"/>
      <c r="L12" s="549"/>
      <c r="M12" s="249" t="s">
        <v>185</v>
      </c>
      <c r="N12" s="548"/>
      <c r="O12" s="548"/>
      <c r="P12" s="548"/>
      <c r="Q12" s="548"/>
      <c r="R12" s="549"/>
      <c r="S12" s="249" t="s">
        <v>184</v>
      </c>
      <c r="T12" s="548"/>
      <c r="U12" s="548"/>
      <c r="V12" s="548"/>
      <c r="W12" s="548"/>
      <c r="X12" s="549"/>
      <c r="Y12" s="249" t="s">
        <v>119</v>
      </c>
      <c r="Z12" s="548"/>
      <c r="AA12" s="548"/>
      <c r="AB12" s="548"/>
      <c r="AC12" s="548"/>
      <c r="AD12" s="549"/>
      <c r="AE12" s="175"/>
      <c r="AF12" s="175"/>
      <c r="AG12" s="175"/>
      <c r="AH12" s="175"/>
      <c r="AI12" s="175"/>
    </row>
    <row r="13" spans="1:35" ht="23.85" customHeight="1">
      <c r="A13" s="176"/>
      <c r="B13" s="559"/>
      <c r="C13" s="560"/>
      <c r="D13" s="560"/>
      <c r="E13" s="560"/>
      <c r="F13" s="561"/>
      <c r="G13" s="249" t="s">
        <v>120</v>
      </c>
      <c r="H13" s="548"/>
      <c r="I13" s="549"/>
      <c r="J13" s="249" t="s">
        <v>121</v>
      </c>
      <c r="K13" s="548"/>
      <c r="L13" s="549"/>
      <c r="M13" s="249" t="s">
        <v>120</v>
      </c>
      <c r="N13" s="548"/>
      <c r="O13" s="549"/>
      <c r="P13" s="249" t="s">
        <v>121</v>
      </c>
      <c r="Q13" s="548"/>
      <c r="R13" s="549"/>
      <c r="S13" s="249" t="s">
        <v>120</v>
      </c>
      <c r="T13" s="548"/>
      <c r="U13" s="549"/>
      <c r="V13" s="249" t="s">
        <v>121</v>
      </c>
      <c r="W13" s="548"/>
      <c r="X13" s="549"/>
      <c r="Y13" s="249" t="s">
        <v>120</v>
      </c>
      <c r="Z13" s="548"/>
      <c r="AA13" s="549"/>
      <c r="AB13" s="249" t="s">
        <v>121</v>
      </c>
      <c r="AC13" s="548"/>
      <c r="AD13" s="549"/>
      <c r="AE13" s="175"/>
      <c r="AF13" s="175"/>
      <c r="AG13" s="175"/>
      <c r="AH13" s="175"/>
      <c r="AI13" s="175"/>
    </row>
    <row r="14" spans="1:35" ht="26.25" customHeight="1">
      <c r="A14" s="176"/>
      <c r="B14" s="249" t="s">
        <v>70</v>
      </c>
      <c r="C14" s="562"/>
      <c r="D14" s="562"/>
      <c r="E14" s="562"/>
      <c r="F14" s="262"/>
      <c r="G14" s="249"/>
      <c r="H14" s="324"/>
      <c r="I14" s="250"/>
      <c r="J14" s="550"/>
      <c r="K14" s="551"/>
      <c r="L14" s="552"/>
      <c r="M14" s="249"/>
      <c r="N14" s="324"/>
      <c r="O14" s="250"/>
      <c r="P14" s="550"/>
      <c r="Q14" s="551"/>
      <c r="R14" s="552"/>
      <c r="S14" s="249"/>
      <c r="T14" s="324"/>
      <c r="U14" s="250"/>
      <c r="V14" s="550"/>
      <c r="W14" s="551"/>
      <c r="X14" s="552"/>
      <c r="Y14" s="279">
        <f>SUM(G14,M14,S14)</f>
        <v>0</v>
      </c>
      <c r="Z14" s="321"/>
      <c r="AA14" s="280"/>
      <c r="AB14" s="545">
        <f>SUM(J14,P14,V14)</f>
        <v>0</v>
      </c>
      <c r="AC14" s="543"/>
      <c r="AD14" s="544"/>
      <c r="AE14" s="175"/>
      <c r="AF14" s="175"/>
      <c r="AG14" s="175"/>
      <c r="AH14" s="175"/>
      <c r="AI14" s="175"/>
    </row>
    <row r="15" spans="1:35" ht="26.25" customHeight="1">
      <c r="A15" s="176"/>
      <c r="B15" s="249" t="s">
        <v>25</v>
      </c>
      <c r="C15" s="229"/>
      <c r="D15" s="229"/>
      <c r="E15" s="229"/>
      <c r="F15" s="230"/>
      <c r="G15" s="249"/>
      <c r="H15" s="324"/>
      <c r="I15" s="250"/>
      <c r="J15" s="550"/>
      <c r="K15" s="551"/>
      <c r="L15" s="552"/>
      <c r="M15" s="249"/>
      <c r="N15" s="324"/>
      <c r="O15" s="250"/>
      <c r="P15" s="550"/>
      <c r="Q15" s="551"/>
      <c r="R15" s="552"/>
      <c r="S15" s="249"/>
      <c r="T15" s="324"/>
      <c r="U15" s="250"/>
      <c r="V15" s="550"/>
      <c r="W15" s="551"/>
      <c r="X15" s="552"/>
      <c r="Y15" s="279">
        <f t="shared" ref="Y15:Y16" si="0">SUM(G15,M15,S15)</f>
        <v>0</v>
      </c>
      <c r="Z15" s="321"/>
      <c r="AA15" s="280"/>
      <c r="AB15" s="545">
        <f t="shared" ref="AB15:AB16" si="1">SUM(J15,P15,V15)</f>
        <v>0</v>
      </c>
      <c r="AC15" s="543"/>
      <c r="AD15" s="544"/>
      <c r="AE15" s="175"/>
      <c r="AF15" s="175"/>
      <c r="AG15" s="175"/>
      <c r="AH15" s="175"/>
      <c r="AI15" s="175"/>
    </row>
    <row r="16" spans="1:35" ht="26.25" customHeight="1">
      <c r="A16" s="176"/>
      <c r="B16" s="249" t="s">
        <v>26</v>
      </c>
      <c r="C16" s="562"/>
      <c r="D16" s="562"/>
      <c r="E16" s="562"/>
      <c r="F16" s="262"/>
      <c r="G16" s="249"/>
      <c r="H16" s="324"/>
      <c r="I16" s="250"/>
      <c r="J16" s="550"/>
      <c r="K16" s="551"/>
      <c r="L16" s="552"/>
      <c r="M16" s="249"/>
      <c r="N16" s="324"/>
      <c r="O16" s="250"/>
      <c r="P16" s="550"/>
      <c r="Q16" s="551"/>
      <c r="R16" s="552"/>
      <c r="S16" s="249"/>
      <c r="T16" s="324"/>
      <c r="U16" s="250"/>
      <c r="V16" s="553"/>
      <c r="W16" s="551"/>
      <c r="X16" s="552"/>
      <c r="Y16" s="279">
        <f t="shared" si="0"/>
        <v>0</v>
      </c>
      <c r="Z16" s="321"/>
      <c r="AA16" s="280"/>
      <c r="AB16" s="542">
        <f t="shared" si="1"/>
        <v>0</v>
      </c>
      <c r="AC16" s="543"/>
      <c r="AD16" s="544"/>
      <c r="AE16" s="175"/>
      <c r="AF16" s="175"/>
      <c r="AG16" s="175"/>
      <c r="AH16" s="175"/>
      <c r="AI16" s="175"/>
    </row>
    <row r="17" spans="1:35" ht="26.25" customHeight="1">
      <c r="A17" s="176"/>
      <c r="B17" s="249" t="s">
        <v>59</v>
      </c>
      <c r="C17" s="562"/>
      <c r="D17" s="562"/>
      <c r="E17" s="562"/>
      <c r="F17" s="262"/>
      <c r="G17" s="279">
        <f>SUM(G14:I16)</f>
        <v>0</v>
      </c>
      <c r="H17" s="395"/>
      <c r="I17" s="396"/>
      <c r="J17" s="563">
        <f t="shared" ref="J17" si="2">SUM(J14:L16)</f>
        <v>0</v>
      </c>
      <c r="K17" s="564"/>
      <c r="L17" s="565"/>
      <c r="M17" s="279">
        <f t="shared" ref="M17" si="3">SUM(M14:O16)</f>
        <v>0</v>
      </c>
      <c r="N17" s="299"/>
      <c r="O17" s="300"/>
      <c r="P17" s="563">
        <f t="shared" ref="P17" si="4">SUM(P14:R16)</f>
        <v>0</v>
      </c>
      <c r="Q17" s="564"/>
      <c r="R17" s="565"/>
      <c r="S17" s="279">
        <f t="shared" ref="S17" si="5">SUM(S14:U16)</f>
        <v>0</v>
      </c>
      <c r="T17" s="299"/>
      <c r="U17" s="300"/>
      <c r="V17" s="545">
        <f t="shared" ref="V17" si="6">SUM(V14:X16)</f>
        <v>0</v>
      </c>
      <c r="W17" s="554"/>
      <c r="X17" s="555"/>
      <c r="Y17" s="279">
        <f>SUM(G17,M17,S17)</f>
        <v>0</v>
      </c>
      <c r="Z17" s="299"/>
      <c r="AA17" s="300"/>
      <c r="AB17" s="545">
        <f>SUM(J17,P17,V17)</f>
        <v>0</v>
      </c>
      <c r="AC17" s="546"/>
      <c r="AD17" s="547"/>
      <c r="AE17" s="175"/>
      <c r="AF17" s="175"/>
      <c r="AG17" s="175"/>
      <c r="AH17" s="175"/>
      <c r="AI17" s="175"/>
    </row>
    <row r="18" spans="1:35" ht="12" customHeight="1">
      <c r="A18" s="176"/>
      <c r="B18" s="176"/>
      <c r="C18" s="176"/>
      <c r="D18" s="176"/>
      <c r="E18" s="176"/>
      <c r="F18" s="176"/>
      <c r="G18" s="176"/>
      <c r="H18" s="176"/>
      <c r="I18" s="176"/>
      <c r="J18" s="176"/>
      <c r="K18" s="176"/>
      <c r="L18" s="176"/>
      <c r="M18" s="176"/>
      <c r="N18" s="176"/>
      <c r="O18" s="176"/>
      <c r="P18" s="176"/>
      <c r="Q18" s="176"/>
      <c r="R18" s="176"/>
      <c r="S18" s="175"/>
      <c r="T18" s="175"/>
      <c r="U18" s="175"/>
      <c r="V18" s="175"/>
      <c r="W18" s="175"/>
      <c r="X18" s="175"/>
      <c r="Y18" s="175"/>
      <c r="Z18" s="175"/>
      <c r="AA18" s="175"/>
      <c r="AB18" s="175"/>
      <c r="AC18" s="175"/>
      <c r="AD18" s="175"/>
      <c r="AE18" s="175"/>
      <c r="AF18" s="175"/>
      <c r="AG18" s="175"/>
      <c r="AH18" s="175"/>
      <c r="AI18" s="175"/>
    </row>
    <row r="19" spans="1:35">
      <c r="A19" s="176"/>
      <c r="B19" s="176"/>
      <c r="C19" s="176"/>
      <c r="D19" s="176"/>
      <c r="E19" s="176"/>
      <c r="F19" s="176"/>
      <c r="G19" s="176"/>
      <c r="H19" s="176"/>
      <c r="I19" s="176"/>
      <c r="J19" s="176"/>
      <c r="K19" s="176"/>
      <c r="L19" s="176"/>
      <c r="M19" s="176"/>
      <c r="N19" s="176"/>
      <c r="O19" s="176"/>
      <c r="P19" s="176"/>
      <c r="Q19" s="176"/>
      <c r="R19" s="176"/>
      <c r="S19" s="175"/>
      <c r="T19" s="175"/>
      <c r="U19" s="175"/>
      <c r="V19" s="175"/>
      <c r="W19" s="175"/>
      <c r="X19" s="175"/>
      <c r="Y19" s="175"/>
      <c r="Z19" s="175"/>
      <c r="AA19" s="175"/>
      <c r="AB19" s="175"/>
      <c r="AC19" s="175"/>
      <c r="AD19" s="175"/>
      <c r="AE19" s="175"/>
      <c r="AF19" s="175"/>
      <c r="AG19" s="175"/>
      <c r="AH19" s="175"/>
      <c r="AI19" s="175"/>
    </row>
    <row r="20" spans="1:35">
      <c r="A20" s="176"/>
      <c r="B20" s="176"/>
      <c r="C20" s="176"/>
      <c r="D20" s="176"/>
      <c r="E20" s="176"/>
      <c r="F20" s="176"/>
      <c r="G20" s="176"/>
      <c r="H20" s="176"/>
      <c r="I20" s="176"/>
      <c r="J20" s="176"/>
      <c r="K20" s="176"/>
      <c r="L20" s="176"/>
      <c r="M20" s="176"/>
      <c r="N20" s="176"/>
      <c r="O20" s="176"/>
      <c r="P20" s="176"/>
      <c r="Q20" s="176"/>
      <c r="R20" s="176"/>
      <c r="S20" s="175"/>
      <c r="T20" s="175"/>
      <c r="U20" s="175"/>
      <c r="V20" s="175"/>
      <c r="W20" s="175"/>
      <c r="X20" s="175"/>
      <c r="Y20" s="175"/>
      <c r="Z20" s="175"/>
      <c r="AA20" s="175"/>
      <c r="AB20" s="175"/>
      <c r="AC20" s="175"/>
      <c r="AD20" s="175"/>
      <c r="AE20" s="175"/>
      <c r="AF20" s="175"/>
      <c r="AG20" s="175"/>
      <c r="AH20" s="175"/>
      <c r="AI20" s="175"/>
    </row>
    <row r="21" spans="1:35">
      <c r="A21" s="176"/>
      <c r="B21" s="176"/>
      <c r="C21" s="176"/>
      <c r="D21" s="176"/>
      <c r="E21" s="176"/>
      <c r="F21" s="176"/>
      <c r="G21" s="176"/>
      <c r="H21" s="176"/>
      <c r="I21" s="176"/>
      <c r="J21" s="176"/>
      <c r="K21" s="176"/>
      <c r="L21" s="176"/>
      <c r="M21" s="176"/>
      <c r="N21" s="176"/>
      <c r="O21" s="176"/>
      <c r="P21" s="176"/>
      <c r="Q21" s="176"/>
      <c r="R21" s="176"/>
      <c r="S21" s="175"/>
      <c r="T21" s="175"/>
      <c r="U21" s="175"/>
      <c r="V21" s="175"/>
      <c r="W21" s="175"/>
      <c r="X21" s="175"/>
      <c r="Y21" s="175"/>
      <c r="Z21" s="175"/>
      <c r="AA21" s="175"/>
      <c r="AB21" s="175"/>
      <c r="AC21" s="175"/>
      <c r="AD21" s="175"/>
      <c r="AE21" s="175"/>
      <c r="AF21" s="175"/>
      <c r="AG21" s="175"/>
      <c r="AH21" s="175"/>
      <c r="AI21" s="175"/>
    </row>
    <row r="22" spans="1:35">
      <c r="A22" s="176"/>
      <c r="B22" s="176"/>
      <c r="C22" s="176"/>
      <c r="D22" s="176"/>
      <c r="E22" s="176"/>
      <c r="F22" s="176"/>
      <c r="G22" s="176"/>
      <c r="H22" s="176"/>
      <c r="I22" s="176"/>
      <c r="J22" s="176"/>
      <c r="K22" s="176"/>
      <c r="L22" s="176"/>
      <c r="M22" s="176"/>
      <c r="N22" s="176"/>
      <c r="O22" s="176"/>
      <c r="P22" s="176"/>
      <c r="Q22" s="176"/>
      <c r="R22" s="176"/>
      <c r="S22" s="175"/>
      <c r="T22" s="175"/>
      <c r="U22" s="175"/>
      <c r="V22" s="175"/>
      <c r="W22" s="175"/>
      <c r="X22" s="175"/>
      <c r="Y22" s="175"/>
      <c r="Z22" s="175"/>
      <c r="AA22" s="175"/>
      <c r="AB22" s="175"/>
      <c r="AC22" s="175"/>
      <c r="AD22" s="175"/>
      <c r="AE22" s="175"/>
      <c r="AF22" s="175"/>
      <c r="AG22" s="175"/>
      <c r="AH22" s="175"/>
      <c r="AI22" s="175"/>
    </row>
    <row r="23" spans="1:35">
      <c r="A23" s="176"/>
      <c r="B23" s="176"/>
      <c r="C23" s="176"/>
      <c r="D23" s="176"/>
      <c r="E23" s="176"/>
      <c r="F23" s="176"/>
      <c r="G23" s="176"/>
      <c r="H23" s="176"/>
      <c r="I23" s="176"/>
      <c r="J23" s="176"/>
      <c r="K23" s="176"/>
      <c r="L23" s="176"/>
      <c r="M23" s="176"/>
      <c r="N23" s="176"/>
      <c r="O23" s="176"/>
      <c r="P23" s="176"/>
      <c r="Q23" s="176"/>
      <c r="R23" s="176"/>
      <c r="S23" s="175"/>
      <c r="T23" s="175"/>
      <c r="U23" s="175"/>
      <c r="V23" s="175"/>
      <c r="W23" s="175"/>
      <c r="X23" s="175"/>
      <c r="Y23" s="175"/>
      <c r="Z23" s="175"/>
      <c r="AA23" s="175"/>
      <c r="AB23" s="175"/>
      <c r="AC23" s="175"/>
      <c r="AD23" s="175"/>
      <c r="AE23" s="175"/>
      <c r="AF23" s="175"/>
      <c r="AG23" s="175"/>
      <c r="AH23" s="175"/>
      <c r="AI23" s="175"/>
    </row>
    <row r="24" spans="1:35">
      <c r="A24" s="176"/>
      <c r="B24" s="176"/>
      <c r="C24" s="176"/>
      <c r="D24" s="176"/>
      <c r="E24" s="176"/>
      <c r="F24" s="176"/>
      <c r="G24" s="176"/>
      <c r="H24" s="176"/>
      <c r="I24" s="176"/>
      <c r="J24" s="176"/>
      <c r="K24" s="176"/>
      <c r="L24" s="176"/>
      <c r="M24" s="176"/>
      <c r="N24" s="176"/>
      <c r="O24" s="176"/>
      <c r="P24" s="176"/>
      <c r="Q24" s="176"/>
      <c r="R24" s="176"/>
      <c r="S24" s="175"/>
      <c r="T24" s="175"/>
      <c r="U24" s="175"/>
      <c r="V24" s="175"/>
      <c r="W24" s="175"/>
      <c r="X24" s="175"/>
      <c r="Y24" s="175"/>
      <c r="Z24" s="175"/>
      <c r="AA24" s="175"/>
      <c r="AB24" s="175"/>
      <c r="AC24" s="175"/>
      <c r="AD24" s="175"/>
      <c r="AE24" s="175"/>
      <c r="AF24" s="175"/>
      <c r="AG24" s="175"/>
      <c r="AH24" s="175"/>
      <c r="AI24" s="175"/>
    </row>
    <row r="25" spans="1:35">
      <c r="A25" s="176"/>
      <c r="B25" s="176"/>
      <c r="C25" s="176"/>
      <c r="D25" s="176"/>
      <c r="E25" s="176"/>
      <c r="F25" s="176"/>
      <c r="G25" s="176"/>
      <c r="H25" s="176"/>
      <c r="I25" s="176"/>
      <c r="J25" s="176"/>
      <c r="K25" s="176"/>
      <c r="L25" s="176"/>
      <c r="M25" s="176"/>
      <c r="N25" s="176"/>
      <c r="O25" s="176"/>
      <c r="P25" s="176"/>
      <c r="Q25" s="176"/>
      <c r="R25" s="176"/>
      <c r="S25" s="175"/>
      <c r="T25" s="175"/>
      <c r="U25" s="175"/>
      <c r="V25" s="175"/>
      <c r="W25" s="175"/>
      <c r="X25" s="175"/>
      <c r="Y25" s="175"/>
      <c r="Z25" s="175"/>
      <c r="AA25" s="175"/>
      <c r="AB25" s="175"/>
      <c r="AC25" s="175"/>
      <c r="AD25" s="175"/>
      <c r="AE25" s="175"/>
      <c r="AF25" s="175"/>
      <c r="AG25" s="175"/>
      <c r="AH25" s="175"/>
      <c r="AI25" s="175"/>
    </row>
    <row r="26" spans="1:35">
      <c r="A26" s="176"/>
      <c r="B26" s="176"/>
      <c r="C26" s="176"/>
      <c r="D26" s="176"/>
      <c r="E26" s="176"/>
      <c r="F26" s="176"/>
      <c r="G26" s="176"/>
      <c r="H26" s="176"/>
      <c r="I26" s="176"/>
      <c r="J26" s="176"/>
      <c r="K26" s="176"/>
      <c r="L26" s="176"/>
      <c r="M26" s="176"/>
      <c r="N26" s="176"/>
      <c r="O26" s="176"/>
      <c r="P26" s="176"/>
      <c r="Q26" s="176"/>
      <c r="R26" s="176"/>
      <c r="S26" s="175"/>
      <c r="T26" s="175"/>
      <c r="U26" s="175"/>
      <c r="V26" s="175"/>
      <c r="W26" s="175"/>
      <c r="X26" s="175"/>
      <c r="Y26" s="175"/>
      <c r="Z26" s="175"/>
      <c r="AA26" s="175"/>
      <c r="AB26" s="175"/>
      <c r="AC26" s="175"/>
      <c r="AD26" s="175"/>
      <c r="AE26" s="175"/>
      <c r="AF26" s="175"/>
      <c r="AG26" s="175"/>
      <c r="AH26" s="175"/>
      <c r="AI26" s="175"/>
    </row>
    <row r="27" spans="1:35">
      <c r="A27" s="176"/>
      <c r="B27" s="176"/>
      <c r="C27" s="176"/>
      <c r="D27" s="176"/>
      <c r="E27" s="176"/>
      <c r="F27" s="176"/>
      <c r="G27" s="176"/>
      <c r="H27" s="176"/>
      <c r="I27" s="176"/>
      <c r="J27" s="176"/>
      <c r="K27" s="176"/>
      <c r="L27" s="176"/>
      <c r="M27" s="176"/>
      <c r="N27" s="176"/>
      <c r="O27" s="176"/>
      <c r="P27" s="176"/>
      <c r="Q27" s="176"/>
      <c r="R27" s="176"/>
      <c r="S27" s="175"/>
      <c r="T27" s="175"/>
      <c r="U27" s="175"/>
      <c r="V27" s="175"/>
      <c r="W27" s="175"/>
      <c r="X27" s="175"/>
      <c r="Y27" s="175"/>
      <c r="Z27" s="175"/>
      <c r="AA27" s="175"/>
      <c r="AB27" s="175"/>
      <c r="AC27" s="175"/>
      <c r="AD27" s="175"/>
      <c r="AE27" s="175"/>
      <c r="AF27" s="175"/>
      <c r="AG27" s="175"/>
      <c r="AH27" s="175"/>
      <c r="AI27" s="175"/>
    </row>
    <row r="28" spans="1:35">
      <c r="A28" s="176"/>
      <c r="B28" s="176"/>
      <c r="C28" s="176"/>
      <c r="D28" s="176"/>
      <c r="E28" s="176"/>
      <c r="F28" s="176"/>
      <c r="G28" s="176"/>
      <c r="H28" s="176"/>
      <c r="I28" s="176"/>
      <c r="J28" s="176"/>
      <c r="K28" s="176"/>
      <c r="L28" s="176"/>
      <c r="M28" s="176"/>
      <c r="N28" s="176"/>
      <c r="O28" s="176"/>
      <c r="P28" s="176"/>
      <c r="Q28" s="176"/>
      <c r="R28" s="176"/>
      <c r="S28" s="175"/>
      <c r="T28" s="175"/>
      <c r="U28" s="175"/>
      <c r="V28" s="175"/>
      <c r="W28" s="175"/>
      <c r="X28" s="175"/>
      <c r="Y28" s="175"/>
      <c r="Z28" s="175"/>
      <c r="AA28" s="175"/>
      <c r="AB28" s="175"/>
      <c r="AC28" s="175"/>
      <c r="AD28" s="175"/>
      <c r="AE28" s="175"/>
      <c r="AF28" s="175"/>
      <c r="AG28" s="175"/>
      <c r="AH28" s="175"/>
      <c r="AI28" s="175"/>
    </row>
    <row r="29" spans="1:35">
      <c r="A29" s="176"/>
      <c r="B29" s="176"/>
      <c r="C29" s="176"/>
      <c r="D29" s="176"/>
      <c r="E29" s="176"/>
      <c r="F29" s="176"/>
      <c r="G29" s="176"/>
      <c r="H29" s="176"/>
      <c r="I29" s="176"/>
      <c r="J29" s="176"/>
      <c r="K29" s="176"/>
      <c r="L29" s="176"/>
      <c r="M29" s="176"/>
      <c r="N29" s="176"/>
      <c r="O29" s="176"/>
      <c r="P29" s="176"/>
      <c r="Q29" s="176"/>
      <c r="R29" s="176"/>
      <c r="S29" s="175"/>
      <c r="T29" s="175"/>
      <c r="U29" s="175"/>
      <c r="V29" s="175"/>
      <c r="W29" s="175"/>
      <c r="X29" s="175"/>
      <c r="Y29" s="175"/>
      <c r="Z29" s="175"/>
      <c r="AA29" s="175"/>
      <c r="AB29" s="175"/>
      <c r="AC29" s="175"/>
      <c r="AD29" s="175"/>
      <c r="AE29" s="175"/>
      <c r="AF29" s="175"/>
      <c r="AG29" s="175"/>
      <c r="AH29" s="175"/>
      <c r="AI29" s="175"/>
    </row>
    <row r="30" spans="1:35">
      <c r="A30" s="176"/>
      <c r="B30" s="176"/>
      <c r="C30" s="176"/>
      <c r="D30" s="176"/>
      <c r="E30" s="176"/>
      <c r="F30" s="176"/>
      <c r="G30" s="176"/>
      <c r="H30" s="176"/>
      <c r="I30" s="176"/>
      <c r="J30" s="176"/>
      <c r="K30" s="176"/>
      <c r="L30" s="176"/>
      <c r="M30" s="176"/>
      <c r="N30" s="176"/>
      <c r="O30" s="176"/>
      <c r="P30" s="176"/>
      <c r="Q30" s="176"/>
      <c r="R30" s="176"/>
      <c r="S30" s="175"/>
      <c r="T30" s="175"/>
      <c r="U30" s="175"/>
      <c r="V30" s="175"/>
      <c r="W30" s="175"/>
      <c r="X30" s="175"/>
      <c r="Y30" s="175"/>
      <c r="Z30" s="175"/>
      <c r="AA30" s="175"/>
      <c r="AB30" s="175"/>
      <c r="AC30" s="175"/>
      <c r="AD30" s="175"/>
      <c r="AE30" s="175"/>
      <c r="AF30" s="175"/>
      <c r="AG30" s="175"/>
      <c r="AH30" s="175"/>
      <c r="AI30" s="175"/>
    </row>
    <row r="31" spans="1:35">
      <c r="A31" s="176"/>
      <c r="B31" s="176"/>
      <c r="C31" s="176"/>
      <c r="D31" s="176"/>
      <c r="E31" s="176"/>
      <c r="F31" s="176"/>
      <c r="G31" s="176"/>
      <c r="H31" s="176"/>
      <c r="I31" s="176"/>
      <c r="J31" s="176"/>
      <c r="K31" s="176"/>
      <c r="L31" s="176"/>
      <c r="M31" s="176"/>
      <c r="N31" s="176"/>
      <c r="O31" s="176"/>
      <c r="P31" s="176"/>
      <c r="Q31" s="176"/>
      <c r="R31" s="176"/>
      <c r="S31" s="175"/>
      <c r="T31" s="175"/>
      <c r="U31" s="175"/>
      <c r="V31" s="175"/>
      <c r="W31" s="175"/>
      <c r="X31" s="175"/>
      <c r="Y31" s="175"/>
      <c r="Z31" s="175"/>
      <c r="AA31" s="175"/>
      <c r="AB31" s="175"/>
      <c r="AC31" s="175"/>
      <c r="AD31" s="175"/>
      <c r="AE31" s="175"/>
      <c r="AF31" s="175"/>
      <c r="AG31" s="175"/>
      <c r="AH31" s="175"/>
      <c r="AI31" s="175"/>
    </row>
    <row r="32" spans="1:35">
      <c r="A32" s="176"/>
      <c r="B32" s="176"/>
      <c r="C32" s="176"/>
      <c r="D32" s="176"/>
      <c r="E32" s="176"/>
      <c r="F32" s="176"/>
      <c r="G32" s="176"/>
      <c r="H32" s="176"/>
      <c r="I32" s="176"/>
      <c r="J32" s="176"/>
      <c r="K32" s="176"/>
      <c r="L32" s="176"/>
      <c r="M32" s="176"/>
      <c r="N32" s="176"/>
      <c r="O32" s="176"/>
      <c r="P32" s="176"/>
      <c r="Q32" s="176"/>
      <c r="R32" s="176"/>
      <c r="S32" s="175"/>
      <c r="T32" s="175"/>
      <c r="U32" s="175"/>
      <c r="V32" s="175"/>
      <c r="W32" s="175"/>
      <c r="X32" s="175"/>
      <c r="Y32" s="175"/>
      <c r="Z32" s="175"/>
      <c r="AA32" s="175"/>
      <c r="AB32" s="175"/>
      <c r="AC32" s="175"/>
      <c r="AD32" s="175"/>
      <c r="AE32" s="175"/>
      <c r="AF32" s="175"/>
      <c r="AG32" s="175"/>
      <c r="AH32" s="175"/>
      <c r="AI32" s="175"/>
    </row>
    <row r="33" spans="1:35">
      <c r="A33" s="176"/>
      <c r="B33" s="176"/>
      <c r="C33" s="176"/>
      <c r="D33" s="176"/>
      <c r="E33" s="176"/>
      <c r="F33" s="176"/>
      <c r="G33" s="176"/>
      <c r="H33" s="176"/>
      <c r="I33" s="176"/>
      <c r="J33" s="176"/>
      <c r="K33" s="176"/>
      <c r="L33" s="176"/>
      <c r="M33" s="176"/>
      <c r="N33" s="176"/>
      <c r="O33" s="176"/>
      <c r="P33" s="176"/>
      <c r="Q33" s="176"/>
      <c r="R33" s="176"/>
      <c r="S33" s="175"/>
      <c r="T33" s="175"/>
      <c r="U33" s="175"/>
      <c r="V33" s="175"/>
      <c r="W33" s="175"/>
      <c r="X33" s="175"/>
      <c r="Y33" s="175"/>
      <c r="Z33" s="175"/>
      <c r="AA33" s="175"/>
      <c r="AB33" s="175"/>
      <c r="AC33" s="175"/>
      <c r="AD33" s="175"/>
      <c r="AE33" s="175"/>
      <c r="AF33" s="175"/>
      <c r="AG33" s="175"/>
      <c r="AH33" s="175"/>
      <c r="AI33" s="175"/>
    </row>
    <row r="34" spans="1:35">
      <c r="A34" s="176"/>
      <c r="B34" s="176"/>
      <c r="C34" s="176"/>
      <c r="D34" s="176"/>
      <c r="E34" s="176"/>
      <c r="F34" s="176"/>
      <c r="G34" s="176"/>
      <c r="H34" s="176"/>
      <c r="I34" s="176"/>
      <c r="J34" s="176"/>
      <c r="K34" s="176"/>
      <c r="L34" s="176"/>
      <c r="M34" s="176"/>
      <c r="N34" s="176"/>
      <c r="O34" s="176"/>
      <c r="P34" s="176"/>
      <c r="Q34" s="176"/>
      <c r="R34" s="176"/>
      <c r="S34" s="175"/>
      <c r="T34" s="175"/>
      <c r="U34" s="175"/>
      <c r="V34" s="175"/>
      <c r="W34" s="175"/>
      <c r="X34" s="175"/>
      <c r="Y34" s="175"/>
      <c r="Z34" s="175"/>
      <c r="AA34" s="175"/>
      <c r="AB34" s="175"/>
      <c r="AC34" s="175"/>
      <c r="AD34" s="175"/>
      <c r="AE34" s="175"/>
      <c r="AF34" s="175"/>
      <c r="AG34" s="175"/>
      <c r="AH34" s="175"/>
      <c r="AI34" s="175"/>
    </row>
    <row r="35" spans="1:35">
      <c r="A35" s="176"/>
      <c r="B35" s="176"/>
      <c r="C35" s="176"/>
      <c r="D35" s="176"/>
      <c r="E35" s="176"/>
      <c r="F35" s="176"/>
      <c r="G35" s="176"/>
      <c r="H35" s="176"/>
      <c r="I35" s="176"/>
      <c r="J35" s="176"/>
      <c r="K35" s="176"/>
      <c r="L35" s="176"/>
      <c r="M35" s="176"/>
      <c r="N35" s="176"/>
      <c r="O35" s="176"/>
      <c r="P35" s="176"/>
      <c r="Q35" s="176"/>
      <c r="R35" s="176"/>
      <c r="S35" s="175"/>
      <c r="T35" s="175"/>
      <c r="U35" s="175"/>
      <c r="V35" s="175"/>
      <c r="W35" s="175"/>
      <c r="X35" s="175"/>
      <c r="Y35" s="175"/>
      <c r="Z35" s="175"/>
      <c r="AA35" s="175"/>
      <c r="AB35" s="175"/>
      <c r="AC35" s="175"/>
      <c r="AD35" s="175"/>
      <c r="AE35" s="175"/>
      <c r="AF35" s="175"/>
      <c r="AG35" s="175"/>
      <c r="AH35" s="175"/>
      <c r="AI35" s="175"/>
    </row>
    <row r="36" spans="1:35">
      <c r="A36" s="176"/>
      <c r="B36" s="176"/>
      <c r="C36" s="176"/>
      <c r="D36" s="176"/>
      <c r="E36" s="176"/>
      <c r="F36" s="176"/>
      <c r="G36" s="176"/>
      <c r="H36" s="176"/>
      <c r="I36" s="176"/>
      <c r="J36" s="176"/>
      <c r="K36" s="176"/>
      <c r="L36" s="176"/>
      <c r="M36" s="176"/>
      <c r="N36" s="176"/>
      <c r="O36" s="176"/>
      <c r="P36" s="176"/>
      <c r="Q36" s="176"/>
      <c r="R36" s="176"/>
      <c r="S36" s="175"/>
      <c r="T36" s="175"/>
      <c r="U36" s="175"/>
      <c r="V36" s="175"/>
      <c r="W36" s="175"/>
      <c r="X36" s="175"/>
      <c r="Y36" s="175"/>
      <c r="Z36" s="175"/>
      <c r="AA36" s="175"/>
      <c r="AB36" s="175"/>
      <c r="AC36" s="175"/>
      <c r="AD36" s="175"/>
      <c r="AE36" s="175"/>
      <c r="AF36" s="175"/>
      <c r="AG36" s="175"/>
      <c r="AH36" s="175"/>
      <c r="AI36" s="175"/>
    </row>
    <row r="37" spans="1:35">
      <c r="A37" s="176"/>
      <c r="B37" s="176"/>
      <c r="C37" s="176"/>
      <c r="D37" s="176"/>
      <c r="E37" s="176"/>
      <c r="F37" s="176"/>
      <c r="G37" s="176"/>
      <c r="H37" s="176"/>
      <c r="I37" s="176"/>
      <c r="J37" s="176"/>
      <c r="K37" s="176"/>
      <c r="L37" s="176"/>
      <c r="M37" s="176"/>
      <c r="N37" s="176"/>
      <c r="O37" s="176"/>
      <c r="P37" s="176"/>
      <c r="Q37" s="176"/>
      <c r="R37" s="176"/>
      <c r="S37" s="175"/>
      <c r="T37" s="175"/>
      <c r="U37" s="175"/>
      <c r="V37" s="175"/>
      <c r="W37" s="175"/>
      <c r="X37" s="175"/>
      <c r="Y37" s="175"/>
      <c r="Z37" s="175"/>
      <c r="AA37" s="175"/>
      <c r="AB37" s="175"/>
      <c r="AC37" s="175"/>
      <c r="AD37" s="175"/>
      <c r="AE37" s="175"/>
      <c r="AF37" s="175"/>
      <c r="AG37" s="175"/>
      <c r="AH37" s="175"/>
      <c r="AI37" s="175"/>
    </row>
    <row r="38" spans="1:35">
      <c r="A38" s="176"/>
      <c r="B38" s="176"/>
      <c r="C38" s="176"/>
      <c r="D38" s="176"/>
      <c r="E38" s="176"/>
      <c r="F38" s="176"/>
      <c r="G38" s="176"/>
      <c r="H38" s="176"/>
      <c r="I38" s="176"/>
      <c r="J38" s="176"/>
      <c r="K38" s="176"/>
      <c r="L38" s="176"/>
      <c r="M38" s="176"/>
      <c r="N38" s="176"/>
      <c r="O38" s="176"/>
      <c r="P38" s="176"/>
      <c r="Q38" s="176"/>
      <c r="R38" s="176"/>
      <c r="S38" s="175"/>
      <c r="T38" s="175"/>
      <c r="U38" s="175"/>
      <c r="V38" s="175"/>
      <c r="W38" s="175"/>
      <c r="X38" s="175"/>
      <c r="Y38" s="175"/>
      <c r="Z38" s="175"/>
      <c r="AA38" s="175"/>
      <c r="AB38" s="175"/>
      <c r="AC38" s="175"/>
      <c r="AD38" s="175"/>
      <c r="AE38" s="175"/>
      <c r="AF38" s="175"/>
      <c r="AG38" s="175"/>
      <c r="AH38" s="175"/>
      <c r="AI38" s="175"/>
    </row>
    <row r="39" spans="1:35">
      <c r="A39" s="176"/>
      <c r="B39" s="176"/>
      <c r="C39" s="176"/>
      <c r="D39" s="176"/>
      <c r="E39" s="176"/>
      <c r="F39" s="176"/>
      <c r="G39" s="176"/>
      <c r="H39" s="176"/>
      <c r="I39" s="176"/>
      <c r="J39" s="176"/>
      <c r="K39" s="176"/>
      <c r="L39" s="176"/>
      <c r="M39" s="176"/>
      <c r="N39" s="176"/>
      <c r="O39" s="176"/>
      <c r="P39" s="176"/>
      <c r="Q39" s="176"/>
      <c r="R39" s="176"/>
      <c r="S39" s="175"/>
      <c r="T39" s="175"/>
      <c r="U39" s="175"/>
      <c r="V39" s="175"/>
      <c r="W39" s="175"/>
      <c r="X39" s="175"/>
      <c r="Y39" s="175"/>
      <c r="Z39" s="175"/>
      <c r="AA39" s="175"/>
      <c r="AB39" s="175"/>
      <c r="AC39" s="175"/>
      <c r="AD39" s="175"/>
      <c r="AE39" s="175"/>
      <c r="AF39" s="175"/>
      <c r="AG39" s="175"/>
      <c r="AH39" s="175"/>
      <c r="AI39" s="175"/>
    </row>
    <row r="40" spans="1:35">
      <c r="A40" s="176"/>
      <c r="B40" s="176"/>
      <c r="C40" s="176"/>
      <c r="D40" s="176"/>
      <c r="E40" s="176"/>
      <c r="F40" s="176"/>
      <c r="G40" s="176"/>
      <c r="H40" s="176"/>
      <c r="I40" s="176"/>
      <c r="J40" s="176"/>
      <c r="K40" s="176"/>
      <c r="L40" s="176"/>
      <c r="M40" s="176"/>
      <c r="N40" s="176"/>
      <c r="O40" s="176"/>
      <c r="P40" s="176"/>
      <c r="Q40" s="176"/>
      <c r="R40" s="176"/>
      <c r="S40" s="175"/>
      <c r="T40" s="175"/>
      <c r="U40" s="175"/>
      <c r="V40" s="175"/>
      <c r="W40" s="175"/>
      <c r="X40" s="175"/>
      <c r="Y40" s="175"/>
      <c r="Z40" s="175"/>
      <c r="AA40" s="175"/>
      <c r="AB40" s="175"/>
      <c r="AC40" s="175"/>
      <c r="AD40" s="175"/>
      <c r="AE40" s="175"/>
      <c r="AF40" s="175"/>
      <c r="AG40" s="175"/>
      <c r="AH40" s="175"/>
      <c r="AI40" s="175"/>
    </row>
    <row r="41" spans="1:35">
      <c r="A41" s="176"/>
      <c r="B41" s="176"/>
      <c r="C41" s="176"/>
      <c r="D41" s="176"/>
      <c r="E41" s="176"/>
      <c r="F41" s="176"/>
      <c r="G41" s="176"/>
      <c r="H41" s="176"/>
      <c r="I41" s="176"/>
      <c r="J41" s="176"/>
      <c r="K41" s="176"/>
      <c r="L41" s="176"/>
      <c r="M41" s="176"/>
      <c r="N41" s="176"/>
      <c r="O41" s="176"/>
      <c r="P41" s="176"/>
      <c r="Q41" s="176"/>
      <c r="R41" s="176"/>
      <c r="S41" s="175"/>
      <c r="T41" s="175"/>
      <c r="U41" s="175"/>
      <c r="V41" s="175"/>
      <c r="W41" s="175"/>
      <c r="X41" s="175"/>
      <c r="Y41" s="175"/>
      <c r="Z41" s="175"/>
      <c r="AA41" s="175"/>
      <c r="AB41" s="175"/>
      <c r="AC41" s="175"/>
      <c r="AD41" s="175"/>
      <c r="AE41" s="175"/>
      <c r="AF41" s="175"/>
      <c r="AG41" s="175"/>
      <c r="AH41" s="175"/>
      <c r="AI41" s="175"/>
    </row>
    <row r="42" spans="1:35">
      <c r="A42" s="176"/>
      <c r="B42" s="176"/>
      <c r="C42" s="176"/>
      <c r="D42" s="176"/>
      <c r="E42" s="176"/>
      <c r="F42" s="176"/>
      <c r="G42" s="176"/>
      <c r="H42" s="176"/>
      <c r="I42" s="176"/>
      <c r="J42" s="176"/>
      <c r="K42" s="176"/>
      <c r="L42" s="176"/>
      <c r="M42" s="176"/>
      <c r="N42" s="176"/>
      <c r="O42" s="176"/>
      <c r="P42" s="176"/>
      <c r="Q42" s="176"/>
      <c r="R42" s="176"/>
      <c r="S42" s="175"/>
      <c r="T42" s="175"/>
      <c r="U42" s="175"/>
      <c r="V42" s="175"/>
      <c r="W42" s="175"/>
      <c r="X42" s="175"/>
      <c r="Y42" s="175"/>
      <c r="Z42" s="175"/>
      <c r="AA42" s="175"/>
      <c r="AB42" s="175"/>
      <c r="AC42" s="175"/>
      <c r="AD42" s="175"/>
      <c r="AE42" s="175"/>
      <c r="AF42" s="175"/>
      <c r="AG42" s="175"/>
      <c r="AH42" s="175"/>
      <c r="AI42" s="175"/>
    </row>
    <row r="43" spans="1:35">
      <c r="A43" s="176"/>
      <c r="B43" s="176"/>
      <c r="C43" s="176"/>
      <c r="D43" s="176"/>
      <c r="E43" s="176"/>
      <c r="F43" s="176"/>
      <c r="G43" s="176"/>
      <c r="H43" s="176"/>
      <c r="I43" s="176"/>
      <c r="J43" s="176"/>
      <c r="K43" s="176"/>
      <c r="L43" s="176"/>
      <c r="M43" s="176"/>
      <c r="N43" s="176"/>
      <c r="O43" s="176"/>
      <c r="P43" s="176"/>
      <c r="Q43" s="176"/>
      <c r="R43" s="176"/>
      <c r="S43" s="175"/>
      <c r="T43" s="175"/>
      <c r="U43" s="175"/>
      <c r="V43" s="175"/>
      <c r="W43" s="175"/>
      <c r="X43" s="175"/>
      <c r="Y43" s="175"/>
      <c r="Z43" s="175"/>
      <c r="AA43" s="175"/>
      <c r="AB43" s="175"/>
      <c r="AC43" s="175"/>
      <c r="AD43" s="175"/>
      <c r="AE43" s="175"/>
      <c r="AF43" s="175"/>
      <c r="AG43" s="175"/>
      <c r="AH43" s="175"/>
      <c r="AI43" s="175"/>
    </row>
    <row r="44" spans="1:35">
      <c r="A44" s="176"/>
      <c r="B44" s="176"/>
      <c r="C44" s="176"/>
      <c r="D44" s="176"/>
      <c r="E44" s="176"/>
      <c r="F44" s="176"/>
      <c r="G44" s="176"/>
      <c r="H44" s="176"/>
      <c r="I44" s="176"/>
      <c r="J44" s="176"/>
      <c r="K44" s="176"/>
      <c r="L44" s="176"/>
      <c r="M44" s="176"/>
      <c r="N44" s="176"/>
      <c r="O44" s="176"/>
      <c r="P44" s="176"/>
      <c r="Q44" s="176"/>
      <c r="R44" s="176"/>
      <c r="S44" s="175"/>
      <c r="T44" s="175"/>
      <c r="U44" s="175"/>
      <c r="V44" s="175"/>
      <c r="W44" s="175"/>
      <c r="X44" s="175"/>
      <c r="Y44" s="175"/>
      <c r="Z44" s="175"/>
      <c r="AA44" s="175"/>
      <c r="AB44" s="175"/>
      <c r="AC44" s="175"/>
      <c r="AD44" s="175"/>
      <c r="AE44" s="175"/>
      <c r="AF44" s="175"/>
      <c r="AG44" s="175"/>
      <c r="AH44" s="175"/>
      <c r="AI44" s="175"/>
    </row>
    <row r="45" spans="1:35">
      <c r="A45" s="176"/>
      <c r="B45" s="176"/>
      <c r="C45" s="176"/>
      <c r="D45" s="176"/>
      <c r="E45" s="176"/>
      <c r="F45" s="176"/>
      <c r="G45" s="176"/>
      <c r="H45" s="176"/>
      <c r="I45" s="176"/>
      <c r="J45" s="176"/>
      <c r="K45" s="176"/>
      <c r="L45" s="176"/>
      <c r="M45" s="176"/>
      <c r="N45" s="176"/>
      <c r="O45" s="176"/>
      <c r="P45" s="176"/>
      <c r="Q45" s="176"/>
      <c r="R45" s="176"/>
      <c r="S45" s="175"/>
      <c r="T45" s="175"/>
      <c r="U45" s="175"/>
      <c r="V45" s="175"/>
      <c r="W45" s="175"/>
      <c r="X45" s="175"/>
      <c r="Y45" s="175"/>
      <c r="Z45" s="175"/>
      <c r="AA45" s="175"/>
      <c r="AB45" s="175"/>
      <c r="AC45" s="175"/>
      <c r="AD45" s="175"/>
      <c r="AE45" s="175"/>
      <c r="AF45" s="175"/>
      <c r="AG45" s="175"/>
      <c r="AH45" s="175"/>
      <c r="AI45" s="175"/>
    </row>
    <row r="46" spans="1:35">
      <c r="A46" s="176"/>
      <c r="B46" s="176"/>
      <c r="C46" s="176"/>
      <c r="D46" s="176"/>
      <c r="E46" s="176"/>
      <c r="F46" s="176"/>
      <c r="G46" s="176"/>
      <c r="H46" s="176"/>
      <c r="I46" s="176"/>
      <c r="J46" s="176"/>
      <c r="K46" s="176"/>
      <c r="L46" s="176"/>
      <c r="M46" s="176"/>
      <c r="N46" s="176"/>
      <c r="O46" s="176"/>
      <c r="P46" s="176"/>
      <c r="Q46" s="176"/>
      <c r="R46" s="176"/>
      <c r="S46" s="175"/>
      <c r="T46" s="175"/>
      <c r="U46" s="175"/>
      <c r="V46" s="175"/>
      <c r="W46" s="175"/>
      <c r="X46" s="175"/>
      <c r="Y46" s="175"/>
      <c r="Z46" s="175"/>
      <c r="AA46" s="175"/>
      <c r="AB46" s="175"/>
      <c r="AC46" s="175"/>
      <c r="AD46" s="175"/>
      <c r="AE46" s="175"/>
      <c r="AF46" s="175"/>
      <c r="AG46" s="175"/>
      <c r="AH46" s="175"/>
      <c r="AI46" s="175"/>
    </row>
    <row r="47" spans="1:35">
      <c r="A47" s="176"/>
      <c r="B47" s="176"/>
      <c r="C47" s="176"/>
      <c r="D47" s="176"/>
      <c r="E47" s="176"/>
      <c r="F47" s="176"/>
      <c r="G47" s="176"/>
      <c r="H47" s="176"/>
      <c r="I47" s="176"/>
      <c r="J47" s="176"/>
      <c r="K47" s="176"/>
      <c r="L47" s="176"/>
      <c r="M47" s="176"/>
      <c r="N47" s="176"/>
      <c r="O47" s="176"/>
      <c r="P47" s="176"/>
      <c r="Q47" s="176"/>
      <c r="R47" s="176"/>
      <c r="S47" s="175"/>
      <c r="T47" s="175"/>
      <c r="U47" s="175"/>
      <c r="V47" s="175"/>
      <c r="W47" s="175"/>
      <c r="X47" s="175"/>
      <c r="Y47" s="175"/>
      <c r="Z47" s="175"/>
      <c r="AA47" s="175"/>
      <c r="AB47" s="175"/>
      <c r="AC47" s="175"/>
      <c r="AD47" s="175"/>
      <c r="AE47" s="175"/>
      <c r="AF47" s="175"/>
      <c r="AG47" s="175"/>
      <c r="AH47" s="175"/>
      <c r="AI47" s="175"/>
    </row>
    <row r="48" spans="1:35">
      <c r="A48" s="176"/>
      <c r="B48" s="176"/>
      <c r="C48" s="176"/>
      <c r="D48" s="176"/>
      <c r="E48" s="176"/>
      <c r="F48" s="176"/>
      <c r="G48" s="176"/>
      <c r="H48" s="176"/>
      <c r="I48" s="176"/>
      <c r="J48" s="176"/>
      <c r="K48" s="176"/>
      <c r="L48" s="176"/>
      <c r="M48" s="176"/>
      <c r="N48" s="176"/>
      <c r="O48" s="176"/>
      <c r="P48" s="176"/>
      <c r="Q48" s="176"/>
      <c r="R48" s="176"/>
      <c r="S48" s="175"/>
      <c r="T48" s="175"/>
      <c r="U48" s="175"/>
      <c r="V48" s="175"/>
      <c r="W48" s="175"/>
      <c r="X48" s="175"/>
      <c r="Y48" s="175"/>
      <c r="Z48" s="175"/>
      <c r="AA48" s="175"/>
      <c r="AB48" s="175"/>
      <c r="AC48" s="175"/>
      <c r="AD48" s="175"/>
      <c r="AE48" s="175"/>
      <c r="AF48" s="175"/>
      <c r="AG48" s="175"/>
      <c r="AH48" s="175"/>
      <c r="AI48" s="175"/>
    </row>
    <row r="49" spans="1:35">
      <c r="A49" s="176"/>
      <c r="B49" s="176"/>
      <c r="C49" s="176"/>
      <c r="D49" s="176"/>
      <c r="E49" s="176"/>
      <c r="F49" s="176"/>
      <c r="G49" s="176"/>
      <c r="H49" s="176"/>
      <c r="I49" s="176"/>
      <c r="J49" s="176"/>
      <c r="K49" s="176"/>
      <c r="L49" s="176"/>
      <c r="M49" s="176"/>
      <c r="N49" s="176"/>
      <c r="O49" s="176"/>
      <c r="P49" s="176"/>
      <c r="Q49" s="176"/>
      <c r="R49" s="176"/>
      <c r="S49" s="175"/>
      <c r="T49" s="175"/>
      <c r="U49" s="175"/>
      <c r="V49" s="175"/>
      <c r="W49" s="175"/>
      <c r="X49" s="175"/>
      <c r="Y49" s="175"/>
      <c r="Z49" s="175"/>
      <c r="AA49" s="175"/>
      <c r="AB49" s="175"/>
      <c r="AC49" s="175"/>
      <c r="AD49" s="175"/>
      <c r="AE49" s="175"/>
      <c r="AF49" s="175"/>
      <c r="AG49" s="175"/>
      <c r="AH49" s="175"/>
      <c r="AI49" s="175"/>
    </row>
    <row r="50" spans="1:35">
      <c r="A50" s="176"/>
      <c r="B50" s="176"/>
      <c r="C50" s="176"/>
      <c r="D50" s="176"/>
      <c r="E50" s="176"/>
      <c r="F50" s="176"/>
      <c r="G50" s="176"/>
      <c r="H50" s="176"/>
      <c r="I50" s="176"/>
      <c r="J50" s="176"/>
      <c r="K50" s="176"/>
      <c r="L50" s="176"/>
      <c r="M50" s="176"/>
      <c r="N50" s="176"/>
      <c r="O50" s="176"/>
      <c r="P50" s="176"/>
      <c r="Q50" s="176"/>
      <c r="R50" s="176"/>
      <c r="S50" s="175"/>
      <c r="T50" s="175"/>
      <c r="U50" s="175"/>
      <c r="V50" s="175"/>
      <c r="W50" s="175"/>
      <c r="X50" s="175"/>
      <c r="Y50" s="175"/>
      <c r="Z50" s="175"/>
      <c r="AA50" s="175"/>
      <c r="AB50" s="175"/>
      <c r="AC50" s="175"/>
      <c r="AD50" s="175"/>
      <c r="AE50" s="175"/>
      <c r="AF50" s="175"/>
      <c r="AG50" s="175"/>
      <c r="AH50" s="175"/>
      <c r="AI50" s="175"/>
    </row>
    <row r="51" spans="1:35">
      <c r="A51" s="176"/>
      <c r="B51" s="176"/>
      <c r="C51" s="176"/>
      <c r="D51" s="176"/>
      <c r="E51" s="176"/>
      <c r="F51" s="176"/>
      <c r="G51" s="176"/>
      <c r="H51" s="176"/>
      <c r="I51" s="176"/>
      <c r="J51" s="176"/>
      <c r="K51" s="176"/>
      <c r="L51" s="176"/>
      <c r="M51" s="176"/>
      <c r="N51" s="176"/>
      <c r="O51" s="176"/>
      <c r="P51" s="176"/>
      <c r="Q51" s="176"/>
      <c r="R51" s="176"/>
      <c r="S51" s="175"/>
      <c r="T51" s="175"/>
      <c r="U51" s="175"/>
      <c r="V51" s="175"/>
      <c r="W51" s="175"/>
      <c r="X51" s="175"/>
      <c r="Y51" s="175"/>
      <c r="Z51" s="175"/>
      <c r="AA51" s="175"/>
      <c r="AB51" s="175"/>
      <c r="AC51" s="175"/>
      <c r="AD51" s="175"/>
      <c r="AE51" s="175"/>
      <c r="AF51" s="175"/>
      <c r="AG51" s="175"/>
      <c r="AH51" s="175"/>
      <c r="AI51" s="175"/>
    </row>
    <row r="52" spans="1:35">
      <c r="A52" s="176"/>
      <c r="B52" s="176"/>
      <c r="C52" s="176"/>
      <c r="D52" s="176"/>
      <c r="E52" s="176"/>
      <c r="F52" s="176"/>
      <c r="G52" s="176"/>
      <c r="H52" s="176"/>
      <c r="I52" s="176"/>
      <c r="J52" s="176"/>
      <c r="K52" s="176"/>
      <c r="L52" s="176"/>
      <c r="M52" s="176"/>
      <c r="N52" s="176"/>
      <c r="O52" s="176"/>
      <c r="P52" s="176"/>
      <c r="Q52" s="176"/>
      <c r="R52" s="176"/>
      <c r="S52" s="175"/>
      <c r="T52" s="175"/>
      <c r="U52" s="175"/>
      <c r="V52" s="175"/>
      <c r="W52" s="175"/>
      <c r="X52" s="175"/>
      <c r="Y52" s="175"/>
      <c r="Z52" s="175"/>
      <c r="AA52" s="175"/>
      <c r="AB52" s="175"/>
      <c r="AC52" s="175"/>
      <c r="AD52" s="175"/>
      <c r="AE52" s="175"/>
      <c r="AF52" s="175"/>
      <c r="AG52" s="175"/>
      <c r="AH52" s="175"/>
      <c r="AI52" s="175"/>
    </row>
    <row r="53" spans="1:35">
      <c r="A53" s="176"/>
      <c r="B53" s="176"/>
      <c r="C53" s="176"/>
      <c r="D53" s="176"/>
      <c r="E53" s="176"/>
      <c r="F53" s="176"/>
      <c r="G53" s="176"/>
      <c r="H53" s="176"/>
      <c r="I53" s="176"/>
      <c r="J53" s="176"/>
      <c r="K53" s="176"/>
      <c r="L53" s="176"/>
      <c r="M53" s="176"/>
      <c r="N53" s="176"/>
      <c r="O53" s="176"/>
      <c r="P53" s="176"/>
      <c r="Q53" s="176"/>
      <c r="R53" s="176"/>
      <c r="S53" s="175"/>
      <c r="T53" s="175"/>
      <c r="U53" s="175"/>
      <c r="V53" s="175"/>
      <c r="W53" s="175"/>
      <c r="X53" s="175"/>
      <c r="Y53" s="175"/>
      <c r="Z53" s="175"/>
      <c r="AA53" s="175"/>
      <c r="AB53" s="175"/>
      <c r="AC53" s="175"/>
      <c r="AD53" s="175"/>
      <c r="AE53" s="175"/>
      <c r="AF53" s="175"/>
      <c r="AG53" s="175"/>
      <c r="AH53" s="175"/>
      <c r="AI53" s="175"/>
    </row>
    <row r="54" spans="1:35">
      <c r="A54" s="176"/>
      <c r="B54" s="176"/>
      <c r="C54" s="176"/>
      <c r="D54" s="176"/>
      <c r="E54" s="176"/>
      <c r="F54" s="176"/>
      <c r="G54" s="176"/>
      <c r="H54" s="176"/>
      <c r="I54" s="176"/>
      <c r="J54" s="176"/>
      <c r="K54" s="176"/>
      <c r="L54" s="176"/>
      <c r="M54" s="176"/>
      <c r="N54" s="176"/>
      <c r="O54" s="176"/>
      <c r="P54" s="176"/>
      <c r="Q54" s="176"/>
      <c r="R54" s="176"/>
      <c r="S54" s="175"/>
      <c r="T54" s="175"/>
      <c r="U54" s="175"/>
      <c r="V54" s="175"/>
      <c r="W54" s="175"/>
      <c r="X54" s="175"/>
      <c r="Y54" s="175"/>
      <c r="Z54" s="175"/>
      <c r="AA54" s="175"/>
      <c r="AB54" s="175"/>
      <c r="AC54" s="175"/>
      <c r="AD54" s="175"/>
      <c r="AE54" s="175"/>
      <c r="AF54" s="175"/>
      <c r="AG54" s="175"/>
      <c r="AH54" s="175"/>
      <c r="AI54" s="175"/>
    </row>
    <row r="55" spans="1:35">
      <c r="A55" s="176"/>
      <c r="B55" s="176"/>
      <c r="C55" s="176"/>
      <c r="D55" s="176"/>
      <c r="E55" s="176"/>
      <c r="F55" s="176"/>
      <c r="G55" s="176"/>
      <c r="H55" s="176"/>
      <c r="I55" s="176"/>
      <c r="J55" s="176"/>
      <c r="K55" s="176"/>
      <c r="L55" s="176"/>
      <c r="M55" s="176"/>
      <c r="N55" s="176"/>
      <c r="O55" s="176"/>
      <c r="P55" s="176"/>
      <c r="Q55" s="176"/>
      <c r="R55" s="176"/>
      <c r="S55" s="175"/>
      <c r="T55" s="175"/>
      <c r="U55" s="175"/>
      <c r="V55" s="175"/>
      <c r="W55" s="175"/>
      <c r="X55" s="175"/>
      <c r="Y55" s="175"/>
      <c r="Z55" s="175"/>
      <c r="AA55" s="175"/>
      <c r="AB55" s="175"/>
      <c r="AC55" s="175"/>
      <c r="AD55" s="175"/>
      <c r="AE55" s="175"/>
      <c r="AF55" s="175"/>
      <c r="AG55" s="175"/>
      <c r="AH55" s="175"/>
      <c r="AI55" s="175"/>
    </row>
    <row r="56" spans="1:35">
      <c r="A56" s="176"/>
      <c r="B56" s="176"/>
      <c r="C56" s="176"/>
      <c r="D56" s="176"/>
      <c r="E56" s="176"/>
      <c r="F56" s="176"/>
      <c r="G56" s="176"/>
      <c r="H56" s="176"/>
      <c r="I56" s="176"/>
      <c r="J56" s="176"/>
      <c r="K56" s="176"/>
      <c r="L56" s="176"/>
      <c r="M56" s="176"/>
      <c r="N56" s="176"/>
      <c r="O56" s="176"/>
      <c r="P56" s="176"/>
      <c r="Q56" s="176"/>
      <c r="R56" s="176"/>
      <c r="S56" s="175"/>
      <c r="T56" s="175"/>
      <c r="U56" s="175"/>
      <c r="V56" s="175"/>
      <c r="W56" s="175"/>
      <c r="X56" s="175"/>
      <c r="Y56" s="175"/>
      <c r="Z56" s="175"/>
      <c r="AA56" s="175"/>
      <c r="AB56" s="175"/>
      <c r="AC56" s="175"/>
      <c r="AD56" s="175"/>
      <c r="AE56" s="175"/>
      <c r="AF56" s="175"/>
      <c r="AG56" s="175"/>
      <c r="AH56" s="175"/>
      <c r="AI56" s="175"/>
    </row>
    <row r="57" spans="1:35">
      <c r="A57" s="176"/>
      <c r="B57" s="176"/>
      <c r="C57" s="176"/>
      <c r="D57" s="176"/>
      <c r="E57" s="176"/>
      <c r="F57" s="176"/>
      <c r="G57" s="176"/>
      <c r="H57" s="176"/>
      <c r="I57" s="176"/>
      <c r="J57" s="176"/>
      <c r="K57" s="176"/>
      <c r="L57" s="176"/>
      <c r="M57" s="176"/>
      <c r="N57" s="176"/>
      <c r="O57" s="176"/>
      <c r="P57" s="176"/>
      <c r="Q57" s="176"/>
      <c r="R57" s="176"/>
      <c r="S57" s="175"/>
      <c r="T57" s="175"/>
      <c r="U57" s="175"/>
      <c r="V57" s="175"/>
      <c r="W57" s="175"/>
      <c r="X57" s="175"/>
      <c r="Y57" s="175"/>
      <c r="Z57" s="175"/>
      <c r="AA57" s="175"/>
      <c r="AB57" s="175"/>
      <c r="AC57" s="175"/>
      <c r="AD57" s="175"/>
      <c r="AE57" s="175"/>
      <c r="AF57" s="175"/>
      <c r="AG57" s="175"/>
      <c r="AH57" s="175"/>
      <c r="AI57" s="175"/>
    </row>
    <row r="58" spans="1:35">
      <c r="A58" s="176"/>
      <c r="B58" s="176"/>
      <c r="C58" s="176"/>
      <c r="D58" s="176"/>
      <c r="E58" s="176"/>
      <c r="F58" s="176"/>
      <c r="G58" s="176"/>
      <c r="H58" s="176"/>
      <c r="I58" s="176"/>
      <c r="J58" s="176"/>
      <c r="K58" s="176"/>
      <c r="L58" s="176"/>
      <c r="M58" s="176"/>
      <c r="N58" s="176"/>
      <c r="O58" s="176"/>
      <c r="P58" s="176"/>
      <c r="Q58" s="176"/>
      <c r="R58" s="176"/>
      <c r="S58" s="175"/>
      <c r="T58" s="175"/>
      <c r="U58" s="175"/>
      <c r="V58" s="175"/>
      <c r="W58" s="175"/>
      <c r="X58" s="175"/>
      <c r="Y58" s="175"/>
      <c r="Z58" s="175"/>
      <c r="AA58" s="175"/>
      <c r="AB58" s="175"/>
      <c r="AC58" s="175"/>
      <c r="AD58" s="175"/>
      <c r="AE58" s="175"/>
      <c r="AF58" s="175"/>
      <c r="AG58" s="175"/>
      <c r="AH58" s="175"/>
      <c r="AI58" s="175"/>
    </row>
    <row r="59" spans="1:35">
      <c r="A59" s="176"/>
      <c r="B59" s="176"/>
      <c r="C59" s="176"/>
      <c r="D59" s="176"/>
      <c r="E59" s="176"/>
      <c r="F59" s="176"/>
      <c r="G59" s="176"/>
      <c r="H59" s="176"/>
      <c r="I59" s="176"/>
      <c r="J59" s="176"/>
      <c r="K59" s="176"/>
      <c r="L59" s="176"/>
      <c r="M59" s="176"/>
      <c r="N59" s="176"/>
      <c r="O59" s="176"/>
      <c r="P59" s="176"/>
      <c r="Q59" s="176"/>
      <c r="R59" s="176"/>
      <c r="S59" s="175"/>
      <c r="T59" s="175"/>
      <c r="U59" s="175"/>
      <c r="V59" s="175"/>
      <c r="W59" s="175"/>
      <c r="X59" s="175"/>
      <c r="Y59" s="175"/>
      <c r="Z59" s="175"/>
      <c r="AA59" s="175"/>
      <c r="AB59" s="175"/>
      <c r="AC59" s="175"/>
      <c r="AD59" s="175"/>
      <c r="AE59" s="175"/>
      <c r="AF59" s="175"/>
      <c r="AG59" s="175"/>
      <c r="AH59" s="175"/>
      <c r="AI59" s="175"/>
    </row>
    <row r="60" spans="1:35">
      <c r="A60" s="176"/>
      <c r="B60" s="176"/>
      <c r="C60" s="176"/>
      <c r="D60" s="176"/>
      <c r="E60" s="176"/>
      <c r="F60" s="176"/>
      <c r="G60" s="176"/>
      <c r="H60" s="176"/>
      <c r="I60" s="176"/>
      <c r="J60" s="176"/>
      <c r="K60" s="176"/>
      <c r="L60" s="176"/>
      <c r="M60" s="176"/>
      <c r="N60" s="176"/>
      <c r="O60" s="176"/>
      <c r="P60" s="176"/>
      <c r="Q60" s="176"/>
      <c r="R60" s="176"/>
      <c r="S60" s="175"/>
      <c r="T60" s="175"/>
      <c r="U60" s="175"/>
      <c r="V60" s="175"/>
      <c r="W60" s="175"/>
      <c r="X60" s="175"/>
      <c r="Y60" s="175"/>
      <c r="Z60" s="175"/>
      <c r="AA60" s="175"/>
      <c r="AB60" s="175"/>
      <c r="AC60" s="175"/>
      <c r="AD60" s="175"/>
      <c r="AE60" s="175"/>
      <c r="AF60" s="175"/>
      <c r="AG60" s="175"/>
      <c r="AH60" s="175"/>
      <c r="AI60" s="175"/>
    </row>
    <row r="61" spans="1:35">
      <c r="A61" s="176"/>
      <c r="B61" s="176"/>
      <c r="C61" s="176"/>
      <c r="D61" s="176"/>
      <c r="E61" s="176"/>
      <c r="F61" s="176"/>
      <c r="G61" s="176"/>
      <c r="H61" s="176"/>
      <c r="I61" s="176"/>
      <c r="J61" s="176"/>
      <c r="K61" s="176"/>
      <c r="L61" s="176"/>
      <c r="M61" s="176"/>
      <c r="N61" s="176"/>
      <c r="O61" s="176"/>
      <c r="P61" s="176"/>
      <c r="Q61" s="176"/>
      <c r="R61" s="176"/>
      <c r="S61" s="175"/>
      <c r="T61" s="175"/>
      <c r="U61" s="175"/>
      <c r="V61" s="175"/>
      <c r="W61" s="175"/>
      <c r="X61" s="175"/>
      <c r="Y61" s="175"/>
      <c r="Z61" s="175"/>
      <c r="AA61" s="175"/>
      <c r="AB61" s="175"/>
      <c r="AC61" s="175"/>
      <c r="AD61" s="175"/>
      <c r="AE61" s="175"/>
      <c r="AF61" s="175"/>
      <c r="AG61" s="175"/>
      <c r="AH61" s="175"/>
      <c r="AI61" s="175"/>
    </row>
    <row r="62" spans="1:35">
      <c r="A62" s="176"/>
      <c r="B62" s="176"/>
      <c r="C62" s="176"/>
      <c r="D62" s="176"/>
      <c r="E62" s="176"/>
      <c r="F62" s="176"/>
      <c r="G62" s="176"/>
      <c r="H62" s="176"/>
      <c r="I62" s="176"/>
      <c r="J62" s="176"/>
      <c r="K62" s="176"/>
      <c r="L62" s="176"/>
      <c r="M62" s="176"/>
      <c r="N62" s="176"/>
      <c r="O62" s="176"/>
      <c r="P62" s="176"/>
      <c r="Q62" s="176"/>
      <c r="R62" s="176"/>
      <c r="S62" s="175"/>
      <c r="T62" s="175"/>
      <c r="U62" s="175"/>
      <c r="V62" s="175"/>
      <c r="W62" s="175"/>
      <c r="X62" s="175"/>
      <c r="Y62" s="175"/>
      <c r="Z62" s="175"/>
      <c r="AA62" s="175"/>
      <c r="AB62" s="175"/>
      <c r="AC62" s="175"/>
      <c r="AD62" s="175"/>
      <c r="AE62" s="175"/>
      <c r="AF62" s="175"/>
      <c r="AG62" s="175"/>
      <c r="AH62" s="175"/>
      <c r="AI62" s="175"/>
    </row>
    <row r="63" spans="1:35">
      <c r="A63" s="176"/>
      <c r="B63" s="176"/>
      <c r="C63" s="176"/>
      <c r="D63" s="176"/>
      <c r="E63" s="176"/>
      <c r="F63" s="176"/>
      <c r="G63" s="176"/>
      <c r="H63" s="176"/>
      <c r="I63" s="176"/>
      <c r="J63" s="176"/>
      <c r="K63" s="176"/>
      <c r="L63" s="176"/>
      <c r="M63" s="176"/>
      <c r="N63" s="176"/>
      <c r="O63" s="176"/>
      <c r="P63" s="176"/>
      <c r="Q63" s="176"/>
      <c r="R63" s="176"/>
      <c r="S63" s="175"/>
      <c r="T63" s="175"/>
      <c r="U63" s="175"/>
      <c r="V63" s="175"/>
      <c r="W63" s="175"/>
      <c r="X63" s="175"/>
      <c r="Y63" s="175"/>
      <c r="Z63" s="175"/>
      <c r="AA63" s="175"/>
      <c r="AB63" s="175"/>
      <c r="AC63" s="175"/>
      <c r="AD63" s="175"/>
      <c r="AE63" s="175"/>
      <c r="AF63" s="175"/>
      <c r="AG63" s="175"/>
      <c r="AH63" s="175"/>
      <c r="AI63" s="175"/>
    </row>
    <row r="64" spans="1:35">
      <c r="A64" s="176"/>
      <c r="B64" s="176"/>
      <c r="C64" s="176"/>
      <c r="D64" s="176"/>
      <c r="E64" s="176"/>
      <c r="F64" s="176"/>
      <c r="G64" s="176"/>
      <c r="H64" s="176"/>
      <c r="I64" s="176"/>
      <c r="J64" s="176"/>
      <c r="K64" s="176"/>
      <c r="L64" s="176"/>
      <c r="M64" s="176"/>
      <c r="N64" s="176"/>
      <c r="O64" s="176"/>
      <c r="P64" s="176"/>
      <c r="Q64" s="176"/>
      <c r="R64" s="176"/>
      <c r="S64" s="175"/>
      <c r="T64" s="175"/>
      <c r="U64" s="175"/>
      <c r="V64" s="175"/>
      <c r="W64" s="175"/>
      <c r="X64" s="175"/>
      <c r="Y64" s="175"/>
      <c r="Z64" s="175"/>
      <c r="AA64" s="175"/>
      <c r="AB64" s="175"/>
      <c r="AC64" s="175"/>
      <c r="AD64" s="175"/>
      <c r="AE64" s="175"/>
      <c r="AF64" s="175"/>
      <c r="AG64" s="175"/>
      <c r="AH64" s="175"/>
      <c r="AI64" s="175"/>
    </row>
    <row r="65" spans="1:35">
      <c r="A65" s="176"/>
      <c r="B65" s="176"/>
      <c r="C65" s="176"/>
      <c r="D65" s="176"/>
      <c r="E65" s="176"/>
      <c r="F65" s="176"/>
      <c r="G65" s="176"/>
      <c r="H65" s="176"/>
      <c r="I65" s="176"/>
      <c r="J65" s="176"/>
      <c r="K65" s="176"/>
      <c r="L65" s="176"/>
      <c r="M65" s="176"/>
      <c r="N65" s="176"/>
      <c r="O65" s="176"/>
      <c r="P65" s="176"/>
      <c r="Q65" s="176"/>
      <c r="R65" s="176"/>
      <c r="S65" s="175"/>
      <c r="T65" s="175"/>
      <c r="U65" s="175"/>
      <c r="V65" s="175"/>
      <c r="W65" s="175"/>
      <c r="X65" s="175"/>
      <c r="Y65" s="175"/>
      <c r="Z65" s="175"/>
      <c r="AA65" s="175"/>
      <c r="AB65" s="175"/>
      <c r="AC65" s="175"/>
      <c r="AD65" s="175"/>
      <c r="AE65" s="175"/>
      <c r="AF65" s="175"/>
      <c r="AG65" s="175"/>
      <c r="AH65" s="175"/>
      <c r="AI65" s="175"/>
    </row>
    <row r="66" spans="1:35">
      <c r="A66" s="176"/>
      <c r="B66" s="176"/>
      <c r="C66" s="176"/>
      <c r="D66" s="176"/>
      <c r="E66" s="176"/>
      <c r="F66" s="176"/>
      <c r="G66" s="176"/>
      <c r="H66" s="176"/>
      <c r="I66" s="176"/>
      <c r="J66" s="176"/>
      <c r="K66" s="176"/>
      <c r="L66" s="176"/>
      <c r="M66" s="176"/>
      <c r="N66" s="176"/>
      <c r="O66" s="176"/>
      <c r="P66" s="176"/>
      <c r="Q66" s="176"/>
      <c r="R66" s="176"/>
      <c r="S66" s="175"/>
      <c r="T66" s="175"/>
      <c r="U66" s="175"/>
      <c r="V66" s="175"/>
      <c r="W66" s="175"/>
      <c r="X66" s="175"/>
      <c r="Y66" s="175"/>
      <c r="Z66" s="175"/>
      <c r="AA66" s="175"/>
      <c r="AB66" s="175"/>
      <c r="AC66" s="175"/>
      <c r="AD66" s="175"/>
      <c r="AE66" s="175"/>
      <c r="AF66" s="175"/>
      <c r="AG66" s="175"/>
      <c r="AH66" s="175"/>
      <c r="AI66" s="175"/>
    </row>
    <row r="67" spans="1:35">
      <c r="A67" s="176"/>
      <c r="B67" s="176"/>
      <c r="C67" s="176"/>
      <c r="D67" s="176"/>
      <c r="E67" s="176"/>
      <c r="F67" s="176"/>
      <c r="G67" s="176"/>
      <c r="H67" s="176"/>
      <c r="I67" s="176"/>
      <c r="J67" s="176"/>
      <c r="K67" s="176"/>
      <c r="L67" s="176"/>
      <c r="M67" s="176"/>
      <c r="N67" s="176"/>
      <c r="O67" s="176"/>
      <c r="P67" s="176"/>
      <c r="Q67" s="176"/>
      <c r="R67" s="176"/>
      <c r="S67" s="175"/>
      <c r="T67" s="175"/>
      <c r="U67" s="175"/>
      <c r="V67" s="175"/>
      <c r="W67" s="175"/>
      <c r="X67" s="175"/>
      <c r="Y67" s="175"/>
      <c r="Z67" s="175"/>
      <c r="AA67" s="175"/>
      <c r="AB67" s="175"/>
      <c r="AC67" s="175"/>
      <c r="AD67" s="175"/>
      <c r="AE67" s="175"/>
      <c r="AF67" s="175"/>
      <c r="AG67" s="175"/>
      <c r="AH67" s="175"/>
      <c r="AI67" s="175"/>
    </row>
    <row r="68" spans="1:35">
      <c r="A68" s="176"/>
      <c r="B68" s="176"/>
      <c r="C68" s="176"/>
      <c r="D68" s="176"/>
      <c r="E68" s="176"/>
      <c r="F68" s="176"/>
      <c r="G68" s="176"/>
      <c r="H68" s="176"/>
      <c r="I68" s="176"/>
      <c r="J68" s="176"/>
      <c r="K68" s="176"/>
      <c r="L68" s="176"/>
      <c r="M68" s="176"/>
      <c r="N68" s="176"/>
      <c r="O68" s="176"/>
      <c r="P68" s="176"/>
      <c r="Q68" s="176"/>
      <c r="R68" s="176"/>
      <c r="S68" s="175"/>
      <c r="T68" s="175"/>
      <c r="U68" s="175"/>
      <c r="V68" s="175"/>
      <c r="W68" s="175"/>
      <c r="X68" s="175"/>
      <c r="Y68" s="175"/>
      <c r="Z68" s="175"/>
      <c r="AA68" s="175"/>
      <c r="AB68" s="175"/>
      <c r="AC68" s="175"/>
      <c r="AD68" s="175"/>
      <c r="AE68" s="175"/>
      <c r="AF68" s="175"/>
      <c r="AG68" s="175"/>
      <c r="AH68" s="175"/>
      <c r="AI68" s="175"/>
    </row>
    <row r="69" spans="1:35">
      <c r="A69" s="176"/>
      <c r="B69" s="176"/>
      <c r="C69" s="176"/>
      <c r="D69" s="176"/>
      <c r="E69" s="176"/>
      <c r="F69" s="176"/>
      <c r="G69" s="176"/>
      <c r="H69" s="176"/>
      <c r="I69" s="176"/>
      <c r="J69" s="176"/>
      <c r="K69" s="176"/>
      <c r="L69" s="176"/>
      <c r="M69" s="176"/>
      <c r="N69" s="176"/>
      <c r="O69" s="176"/>
      <c r="P69" s="176"/>
      <c r="Q69" s="176"/>
      <c r="R69" s="176"/>
      <c r="S69" s="175"/>
      <c r="T69" s="175"/>
      <c r="U69" s="175"/>
      <c r="V69" s="175"/>
      <c r="W69" s="175"/>
      <c r="X69" s="175"/>
      <c r="Y69" s="175"/>
      <c r="Z69" s="175"/>
      <c r="AA69" s="175"/>
      <c r="AB69" s="175"/>
      <c r="AC69" s="175"/>
      <c r="AD69" s="175"/>
      <c r="AE69" s="175"/>
      <c r="AF69" s="175"/>
      <c r="AG69" s="175"/>
      <c r="AH69" s="175"/>
      <c r="AI69" s="175"/>
    </row>
    <row r="70" spans="1:35">
      <c r="A70" s="176"/>
      <c r="B70" s="176"/>
      <c r="C70" s="176"/>
      <c r="D70" s="176"/>
      <c r="E70" s="176"/>
      <c r="F70" s="176"/>
      <c r="G70" s="176"/>
      <c r="H70" s="176"/>
      <c r="I70" s="176"/>
      <c r="J70" s="176"/>
      <c r="K70" s="176"/>
      <c r="L70" s="176"/>
      <c r="M70" s="176"/>
      <c r="N70" s="176"/>
      <c r="O70" s="176"/>
      <c r="P70" s="176"/>
      <c r="Q70" s="176"/>
      <c r="R70" s="176"/>
      <c r="S70" s="175"/>
      <c r="T70" s="175"/>
      <c r="U70" s="175"/>
      <c r="V70" s="175"/>
      <c r="W70" s="175"/>
      <c r="X70" s="175"/>
      <c r="Y70" s="175"/>
      <c r="Z70" s="175"/>
      <c r="AA70" s="175"/>
      <c r="AB70" s="175"/>
      <c r="AC70" s="175"/>
      <c r="AD70" s="175"/>
      <c r="AE70" s="175"/>
      <c r="AF70" s="175"/>
      <c r="AG70" s="175"/>
      <c r="AH70" s="175"/>
      <c r="AI70" s="175"/>
    </row>
    <row r="71" spans="1:35">
      <c r="A71" s="176"/>
      <c r="B71" s="176"/>
      <c r="C71" s="176"/>
      <c r="D71" s="176"/>
      <c r="E71" s="176"/>
      <c r="F71" s="176"/>
      <c r="G71" s="176"/>
      <c r="H71" s="176"/>
      <c r="I71" s="176"/>
      <c r="J71" s="176"/>
      <c r="K71" s="176"/>
      <c r="L71" s="176"/>
      <c r="M71" s="176"/>
      <c r="N71" s="176"/>
      <c r="O71" s="176"/>
      <c r="P71" s="176"/>
      <c r="Q71" s="176"/>
      <c r="R71" s="176"/>
      <c r="S71" s="175"/>
      <c r="T71" s="175"/>
      <c r="U71" s="175"/>
      <c r="V71" s="175"/>
      <c r="W71" s="175"/>
      <c r="X71" s="175"/>
      <c r="Y71" s="175"/>
      <c r="Z71" s="175"/>
      <c r="AA71" s="175"/>
      <c r="AB71" s="175"/>
      <c r="AC71" s="175"/>
      <c r="AD71" s="175"/>
      <c r="AE71" s="175"/>
      <c r="AF71" s="175"/>
      <c r="AG71" s="175"/>
      <c r="AH71" s="175"/>
      <c r="AI71" s="175"/>
    </row>
    <row r="72" spans="1:35">
      <c r="A72" s="176"/>
      <c r="B72" s="176"/>
      <c r="C72" s="176"/>
      <c r="D72" s="176"/>
      <c r="E72" s="176"/>
      <c r="F72" s="176"/>
      <c r="G72" s="176"/>
      <c r="H72" s="176"/>
      <c r="I72" s="176"/>
      <c r="J72" s="176"/>
      <c r="K72" s="176"/>
      <c r="L72" s="176"/>
      <c r="M72" s="176"/>
      <c r="N72" s="176"/>
      <c r="O72" s="176"/>
      <c r="P72" s="176"/>
      <c r="Q72" s="176"/>
      <c r="R72" s="176"/>
      <c r="S72" s="175"/>
      <c r="T72" s="175"/>
      <c r="U72" s="175"/>
      <c r="V72" s="175"/>
      <c r="W72" s="175"/>
      <c r="X72" s="175"/>
      <c r="Y72" s="175"/>
      <c r="Z72" s="175"/>
      <c r="AA72" s="175"/>
      <c r="AB72" s="175"/>
      <c r="AC72" s="175"/>
      <c r="AD72" s="175"/>
      <c r="AE72" s="175"/>
      <c r="AF72" s="175"/>
      <c r="AG72" s="175"/>
      <c r="AH72" s="175"/>
      <c r="AI72" s="175"/>
    </row>
    <row r="73" spans="1:35">
      <c r="A73" s="176"/>
      <c r="B73" s="176"/>
      <c r="C73" s="176"/>
      <c r="D73" s="176"/>
      <c r="E73" s="176"/>
      <c r="F73" s="176"/>
      <c r="G73" s="176"/>
      <c r="H73" s="176"/>
      <c r="I73" s="176"/>
      <c r="J73" s="176"/>
      <c r="K73" s="176"/>
      <c r="L73" s="176"/>
      <c r="M73" s="176"/>
      <c r="N73" s="176"/>
      <c r="O73" s="176"/>
      <c r="P73" s="176"/>
      <c r="Q73" s="176"/>
      <c r="R73" s="176"/>
      <c r="S73" s="175"/>
      <c r="T73" s="175"/>
      <c r="U73" s="175"/>
      <c r="V73" s="175"/>
      <c r="W73" s="175"/>
      <c r="X73" s="175"/>
      <c r="Y73" s="175"/>
      <c r="Z73" s="175"/>
      <c r="AA73" s="175"/>
      <c r="AB73" s="175"/>
      <c r="AC73" s="175"/>
      <c r="AD73" s="175"/>
      <c r="AE73" s="175"/>
      <c r="AF73" s="175"/>
      <c r="AG73" s="175"/>
      <c r="AH73" s="175"/>
      <c r="AI73" s="175"/>
    </row>
    <row r="74" spans="1:35">
      <c r="A74" s="176"/>
      <c r="B74" s="176"/>
      <c r="C74" s="176"/>
      <c r="D74" s="176"/>
      <c r="E74" s="176"/>
      <c r="F74" s="176"/>
      <c r="G74" s="176"/>
      <c r="H74" s="176"/>
      <c r="I74" s="176"/>
      <c r="J74" s="176"/>
      <c r="K74" s="176"/>
      <c r="L74" s="176"/>
      <c r="M74" s="176"/>
      <c r="N74" s="176"/>
      <c r="O74" s="176"/>
      <c r="P74" s="176"/>
      <c r="Q74" s="176"/>
      <c r="R74" s="176"/>
      <c r="S74" s="175"/>
      <c r="T74" s="175"/>
      <c r="U74" s="175"/>
      <c r="V74" s="175"/>
      <c r="W74" s="175"/>
      <c r="X74" s="175"/>
      <c r="Y74" s="175"/>
      <c r="Z74" s="175"/>
      <c r="AA74" s="175"/>
      <c r="AB74" s="175"/>
      <c r="AC74" s="175"/>
      <c r="AD74" s="175"/>
      <c r="AE74" s="175"/>
      <c r="AF74" s="175"/>
      <c r="AG74" s="175"/>
      <c r="AH74" s="175"/>
      <c r="AI74" s="175"/>
    </row>
    <row r="75" spans="1:35">
      <c r="A75" s="176"/>
      <c r="B75" s="176"/>
      <c r="C75" s="176"/>
      <c r="D75" s="176"/>
      <c r="E75" s="176"/>
      <c r="F75" s="176"/>
      <c r="G75" s="176"/>
      <c r="H75" s="176"/>
      <c r="I75" s="176"/>
      <c r="J75" s="176"/>
      <c r="K75" s="176"/>
      <c r="L75" s="176"/>
      <c r="M75" s="176"/>
      <c r="N75" s="176"/>
      <c r="O75" s="176"/>
      <c r="P75" s="176"/>
      <c r="Q75" s="176"/>
      <c r="R75" s="176"/>
      <c r="S75" s="175"/>
      <c r="T75" s="175"/>
      <c r="U75" s="175"/>
      <c r="V75" s="175"/>
      <c r="W75" s="175"/>
      <c r="X75" s="175"/>
      <c r="Y75" s="175"/>
      <c r="Z75" s="175"/>
      <c r="AA75" s="175"/>
      <c r="AB75" s="175"/>
      <c r="AC75" s="175"/>
      <c r="AD75" s="175"/>
      <c r="AE75" s="175"/>
      <c r="AF75" s="175"/>
      <c r="AG75" s="175"/>
      <c r="AH75" s="175"/>
      <c r="AI75" s="175"/>
    </row>
    <row r="76" spans="1:35">
      <c r="A76" s="176"/>
      <c r="B76" s="176"/>
      <c r="C76" s="176"/>
      <c r="D76" s="176"/>
      <c r="E76" s="176"/>
      <c r="F76" s="176"/>
      <c r="G76" s="176"/>
      <c r="H76" s="176"/>
      <c r="I76" s="176"/>
      <c r="J76" s="176"/>
      <c r="K76" s="176"/>
      <c r="L76" s="176"/>
      <c r="M76" s="176"/>
      <c r="N76" s="176"/>
      <c r="O76" s="176"/>
      <c r="P76" s="176"/>
      <c r="Q76" s="176"/>
      <c r="R76" s="176"/>
      <c r="S76" s="175"/>
      <c r="T76" s="175"/>
      <c r="U76" s="175"/>
      <c r="V76" s="175"/>
      <c r="W76" s="175"/>
      <c r="X76" s="175"/>
      <c r="Y76" s="175"/>
      <c r="Z76" s="175"/>
      <c r="AA76" s="175"/>
      <c r="AB76" s="175"/>
      <c r="AC76" s="175"/>
      <c r="AD76" s="175"/>
      <c r="AE76" s="175"/>
      <c r="AF76" s="175"/>
      <c r="AG76" s="175"/>
      <c r="AH76" s="175"/>
      <c r="AI76" s="175"/>
    </row>
    <row r="77" spans="1:35">
      <c r="A77" s="176"/>
      <c r="B77" s="176"/>
      <c r="C77" s="176"/>
      <c r="D77" s="176"/>
      <c r="E77" s="176"/>
      <c r="F77" s="176"/>
      <c r="G77" s="176"/>
      <c r="H77" s="176"/>
      <c r="I77" s="176"/>
      <c r="J77" s="176"/>
      <c r="K77" s="176"/>
      <c r="L77" s="176"/>
      <c r="M77" s="176"/>
      <c r="N77" s="176"/>
      <c r="O77" s="176"/>
      <c r="P77" s="176"/>
      <c r="Q77" s="176"/>
      <c r="R77" s="176"/>
      <c r="S77" s="175"/>
      <c r="T77" s="175"/>
      <c r="U77" s="175"/>
      <c r="V77" s="175"/>
      <c r="W77" s="175"/>
      <c r="X77" s="175"/>
      <c r="Y77" s="175"/>
      <c r="Z77" s="175"/>
      <c r="AA77" s="175"/>
      <c r="AB77" s="175"/>
      <c r="AC77" s="175"/>
      <c r="AD77" s="175"/>
      <c r="AE77" s="175"/>
      <c r="AF77" s="175"/>
      <c r="AG77" s="175"/>
      <c r="AH77" s="175"/>
      <c r="AI77" s="175"/>
    </row>
    <row r="78" spans="1:35">
      <c r="A78" s="176"/>
      <c r="B78" s="176"/>
      <c r="C78" s="176"/>
      <c r="D78" s="176"/>
      <c r="E78" s="176"/>
      <c r="F78" s="176"/>
      <c r="G78" s="176"/>
      <c r="H78" s="176"/>
      <c r="I78" s="176"/>
      <c r="J78" s="176"/>
      <c r="K78" s="176"/>
      <c r="L78" s="176"/>
      <c r="M78" s="176"/>
      <c r="N78" s="176"/>
      <c r="O78" s="176"/>
      <c r="P78" s="176"/>
      <c r="Q78" s="176"/>
      <c r="R78" s="176"/>
      <c r="S78" s="175"/>
      <c r="T78" s="175"/>
      <c r="U78" s="175"/>
      <c r="V78" s="175"/>
      <c r="W78" s="175"/>
      <c r="X78" s="175"/>
      <c r="Y78" s="175"/>
      <c r="Z78" s="175"/>
      <c r="AA78" s="175"/>
      <c r="AB78" s="175"/>
      <c r="AC78" s="175"/>
      <c r="AD78" s="175"/>
      <c r="AE78" s="175"/>
      <c r="AF78" s="175"/>
      <c r="AG78" s="175"/>
      <c r="AH78" s="175"/>
      <c r="AI78" s="175"/>
    </row>
    <row r="79" spans="1:35">
      <c r="A79" s="176"/>
      <c r="B79" s="176"/>
      <c r="C79" s="176"/>
      <c r="D79" s="176"/>
      <c r="E79" s="176"/>
      <c r="F79" s="176"/>
      <c r="G79" s="176"/>
      <c r="H79" s="176"/>
      <c r="I79" s="176"/>
      <c r="J79" s="176"/>
      <c r="K79" s="176"/>
      <c r="L79" s="176"/>
      <c r="M79" s="176"/>
      <c r="N79" s="176"/>
      <c r="O79" s="176"/>
      <c r="P79" s="176"/>
      <c r="Q79" s="176"/>
      <c r="R79" s="176"/>
      <c r="S79" s="175"/>
      <c r="T79" s="175"/>
      <c r="U79" s="175"/>
      <c r="V79" s="175"/>
      <c r="W79" s="175"/>
      <c r="X79" s="175"/>
      <c r="Y79" s="175"/>
      <c r="Z79" s="175"/>
      <c r="AA79" s="175"/>
      <c r="AB79" s="175"/>
      <c r="AC79" s="175"/>
      <c r="AD79" s="175"/>
      <c r="AE79" s="175"/>
      <c r="AF79" s="175"/>
      <c r="AG79" s="175"/>
      <c r="AH79" s="175"/>
      <c r="AI79" s="175"/>
    </row>
    <row r="80" spans="1:35">
      <c r="A80" s="176"/>
      <c r="B80" s="176"/>
      <c r="C80" s="176"/>
      <c r="D80" s="176"/>
      <c r="E80" s="176"/>
      <c r="F80" s="176"/>
      <c r="G80" s="176"/>
      <c r="H80" s="176"/>
      <c r="I80" s="176"/>
      <c r="J80" s="176"/>
      <c r="K80" s="176"/>
      <c r="L80" s="176"/>
      <c r="M80" s="176"/>
      <c r="N80" s="176"/>
      <c r="O80" s="176"/>
      <c r="P80" s="176"/>
      <c r="Q80" s="176"/>
      <c r="R80" s="176"/>
      <c r="S80" s="175"/>
      <c r="T80" s="175"/>
      <c r="U80" s="175"/>
      <c r="V80" s="175"/>
      <c r="W80" s="175"/>
      <c r="X80" s="175"/>
      <c r="Y80" s="175"/>
      <c r="Z80" s="175"/>
      <c r="AA80" s="175"/>
      <c r="AB80" s="175"/>
      <c r="AC80" s="175"/>
      <c r="AD80" s="175"/>
      <c r="AE80" s="175"/>
      <c r="AF80" s="175"/>
      <c r="AG80" s="175"/>
      <c r="AH80" s="175"/>
      <c r="AI80" s="175"/>
    </row>
    <row r="81" spans="1:35">
      <c r="A81" s="176"/>
      <c r="B81" s="176"/>
      <c r="C81" s="176"/>
      <c r="D81" s="176"/>
      <c r="E81" s="176"/>
      <c r="F81" s="176"/>
      <c r="G81" s="176"/>
      <c r="H81" s="176"/>
      <c r="I81" s="176"/>
      <c r="J81" s="176"/>
      <c r="K81" s="176"/>
      <c r="L81" s="176"/>
      <c r="M81" s="176"/>
      <c r="N81" s="176"/>
      <c r="O81" s="176"/>
      <c r="P81" s="176"/>
      <c r="Q81" s="176"/>
      <c r="R81" s="176"/>
      <c r="S81" s="175"/>
      <c r="T81" s="175"/>
      <c r="U81" s="175"/>
      <c r="V81" s="175"/>
      <c r="W81" s="175"/>
      <c r="X81" s="175"/>
      <c r="Y81" s="175"/>
      <c r="Z81" s="175"/>
      <c r="AA81" s="175"/>
      <c r="AB81" s="175"/>
      <c r="AC81" s="175"/>
      <c r="AD81" s="175"/>
      <c r="AE81" s="175"/>
      <c r="AF81" s="175"/>
      <c r="AG81" s="175"/>
      <c r="AH81" s="175"/>
      <c r="AI81" s="175"/>
    </row>
    <row r="82" spans="1:35">
      <c r="A82" s="176"/>
      <c r="B82" s="176"/>
      <c r="C82" s="176"/>
      <c r="D82" s="176"/>
      <c r="E82" s="176"/>
      <c r="F82" s="176"/>
      <c r="G82" s="176"/>
      <c r="H82" s="176"/>
      <c r="I82" s="176"/>
      <c r="J82" s="176"/>
      <c r="K82" s="176"/>
      <c r="L82" s="176"/>
      <c r="M82" s="176"/>
      <c r="N82" s="176"/>
      <c r="O82" s="176"/>
      <c r="P82" s="176"/>
      <c r="Q82" s="176"/>
      <c r="R82" s="176"/>
      <c r="S82" s="175"/>
      <c r="T82" s="175"/>
      <c r="U82" s="175"/>
      <c r="V82" s="175"/>
      <c r="W82" s="175"/>
      <c r="X82" s="175"/>
      <c r="Y82" s="175"/>
      <c r="Z82" s="175"/>
      <c r="AA82" s="175"/>
      <c r="AB82" s="175"/>
      <c r="AC82" s="175"/>
      <c r="AD82" s="175"/>
      <c r="AE82" s="175"/>
      <c r="AF82" s="175"/>
      <c r="AG82" s="175"/>
      <c r="AH82" s="175"/>
      <c r="AI82" s="175"/>
    </row>
    <row r="83" spans="1:35">
      <c r="A83" s="176"/>
      <c r="B83" s="176"/>
      <c r="C83" s="176"/>
      <c r="D83" s="176"/>
      <c r="E83" s="176"/>
      <c r="F83" s="176"/>
      <c r="G83" s="176"/>
      <c r="H83" s="176"/>
      <c r="I83" s="176"/>
      <c r="J83" s="176"/>
      <c r="K83" s="176"/>
      <c r="L83" s="176"/>
      <c r="M83" s="176"/>
      <c r="N83" s="176"/>
      <c r="O83" s="176"/>
      <c r="P83" s="176"/>
      <c r="Q83" s="176"/>
      <c r="R83" s="176"/>
      <c r="S83" s="175"/>
      <c r="T83" s="175"/>
      <c r="U83" s="175"/>
      <c r="V83" s="175"/>
      <c r="W83" s="175"/>
      <c r="X83" s="175"/>
      <c r="Y83" s="175"/>
      <c r="Z83" s="175"/>
      <c r="AA83" s="175"/>
      <c r="AB83" s="175"/>
      <c r="AC83" s="175"/>
      <c r="AD83" s="175"/>
      <c r="AE83" s="175"/>
      <c r="AF83" s="175"/>
      <c r="AG83" s="175"/>
      <c r="AH83" s="175"/>
      <c r="AI83" s="175"/>
    </row>
    <row r="84" spans="1:35">
      <c r="A84" s="176"/>
      <c r="B84" s="176"/>
      <c r="C84" s="176"/>
      <c r="D84" s="176"/>
      <c r="E84" s="176"/>
      <c r="F84" s="176"/>
      <c r="G84" s="176"/>
      <c r="H84" s="176"/>
      <c r="I84" s="176"/>
      <c r="J84" s="176"/>
      <c r="K84" s="176"/>
      <c r="L84" s="176"/>
      <c r="M84" s="176"/>
      <c r="N84" s="176"/>
      <c r="O84" s="176"/>
      <c r="P84" s="176"/>
      <c r="Q84" s="176"/>
      <c r="R84" s="176"/>
      <c r="S84" s="175"/>
      <c r="T84" s="175"/>
      <c r="U84" s="175"/>
      <c r="V84" s="175"/>
      <c r="W84" s="175"/>
      <c r="X84" s="175"/>
      <c r="Y84" s="175"/>
      <c r="Z84" s="175"/>
      <c r="AA84" s="175"/>
      <c r="AB84" s="175"/>
      <c r="AC84" s="175"/>
      <c r="AD84" s="175"/>
      <c r="AE84" s="175"/>
      <c r="AF84" s="175"/>
      <c r="AG84" s="175"/>
      <c r="AH84" s="175"/>
      <c r="AI84" s="175"/>
    </row>
    <row r="85" spans="1:35">
      <c r="A85" s="176"/>
      <c r="B85" s="176"/>
      <c r="C85" s="176"/>
      <c r="D85" s="176"/>
      <c r="E85" s="176"/>
      <c r="F85" s="176"/>
      <c r="G85" s="176"/>
      <c r="H85" s="176"/>
      <c r="I85" s="176"/>
      <c r="J85" s="176"/>
      <c r="K85" s="176"/>
      <c r="L85" s="176"/>
      <c r="M85" s="176"/>
      <c r="N85" s="176"/>
      <c r="O85" s="176"/>
      <c r="P85" s="176"/>
      <c r="Q85" s="176"/>
      <c r="R85" s="176"/>
      <c r="S85" s="175"/>
      <c r="T85" s="175"/>
      <c r="U85" s="175"/>
      <c r="V85" s="175"/>
      <c r="W85" s="175"/>
      <c r="X85" s="175"/>
      <c r="Y85" s="175"/>
      <c r="Z85" s="175"/>
      <c r="AA85" s="175"/>
      <c r="AB85" s="175"/>
      <c r="AC85" s="175"/>
      <c r="AD85" s="175"/>
      <c r="AE85" s="175"/>
      <c r="AF85" s="175"/>
      <c r="AG85" s="175"/>
      <c r="AH85" s="175"/>
      <c r="AI85" s="175"/>
    </row>
    <row r="86" spans="1:35">
      <c r="A86" s="176"/>
      <c r="B86" s="176"/>
      <c r="C86" s="176"/>
      <c r="D86" s="176"/>
      <c r="E86" s="176"/>
      <c r="F86" s="176"/>
      <c r="G86" s="176"/>
      <c r="H86" s="176"/>
      <c r="I86" s="176"/>
      <c r="J86" s="176"/>
      <c r="K86" s="176"/>
      <c r="L86" s="176"/>
      <c r="M86" s="176"/>
      <c r="N86" s="176"/>
      <c r="O86" s="176"/>
      <c r="P86" s="176"/>
      <c r="Q86" s="176"/>
      <c r="R86" s="176"/>
      <c r="S86" s="175"/>
      <c r="T86" s="175"/>
      <c r="U86" s="175"/>
      <c r="V86" s="175"/>
      <c r="W86" s="175"/>
      <c r="X86" s="175"/>
      <c r="Y86" s="175"/>
      <c r="Z86" s="175"/>
      <c r="AA86" s="175"/>
      <c r="AB86" s="175"/>
      <c r="AC86" s="175"/>
      <c r="AD86" s="175"/>
      <c r="AE86" s="175"/>
      <c r="AF86" s="175"/>
      <c r="AG86" s="175"/>
      <c r="AH86" s="175"/>
      <c r="AI86" s="175"/>
    </row>
    <row r="87" spans="1:35">
      <c r="A87" s="176"/>
      <c r="B87" s="176"/>
      <c r="C87" s="176"/>
      <c r="D87" s="176"/>
      <c r="E87" s="176"/>
      <c r="F87" s="176"/>
      <c r="G87" s="176"/>
      <c r="H87" s="176"/>
      <c r="I87" s="176"/>
      <c r="J87" s="176"/>
      <c r="K87" s="176"/>
      <c r="L87" s="176"/>
      <c r="M87" s="176"/>
      <c r="N87" s="176"/>
      <c r="O87" s="176"/>
      <c r="P87" s="176"/>
      <c r="Q87" s="176"/>
      <c r="R87" s="176"/>
      <c r="S87" s="175"/>
      <c r="T87" s="175"/>
      <c r="U87" s="175"/>
      <c r="V87" s="175"/>
      <c r="W87" s="175"/>
      <c r="X87" s="175"/>
      <c r="Y87" s="175"/>
      <c r="Z87" s="175"/>
      <c r="AA87" s="175"/>
      <c r="AB87" s="175"/>
      <c r="AC87" s="175"/>
      <c r="AD87" s="175"/>
      <c r="AE87" s="175"/>
      <c r="AF87" s="175"/>
      <c r="AG87" s="175"/>
      <c r="AH87" s="175"/>
      <c r="AI87" s="175"/>
    </row>
    <row r="88" spans="1:35">
      <c r="A88" s="176"/>
      <c r="B88" s="176"/>
      <c r="C88" s="176"/>
      <c r="D88" s="176"/>
      <c r="E88" s="176"/>
      <c r="F88" s="176"/>
      <c r="G88" s="176"/>
      <c r="H88" s="176"/>
      <c r="I88" s="176"/>
      <c r="J88" s="176"/>
      <c r="K88" s="176"/>
      <c r="L88" s="176"/>
      <c r="M88" s="176"/>
      <c r="N88" s="176"/>
      <c r="O88" s="176"/>
      <c r="P88" s="176"/>
      <c r="Q88" s="176"/>
      <c r="R88" s="176"/>
      <c r="S88" s="175"/>
      <c r="T88" s="175"/>
      <c r="U88" s="175"/>
      <c r="V88" s="175"/>
      <c r="W88" s="175"/>
      <c r="X88" s="175"/>
      <c r="Y88" s="175"/>
      <c r="Z88" s="175"/>
      <c r="AA88" s="175"/>
      <c r="AB88" s="175"/>
      <c r="AC88" s="175"/>
      <c r="AD88" s="175"/>
      <c r="AE88" s="175"/>
      <c r="AF88" s="175"/>
      <c r="AG88" s="175"/>
      <c r="AH88" s="175"/>
      <c r="AI88" s="175"/>
    </row>
    <row r="89" spans="1:35">
      <c r="A89" s="176"/>
      <c r="B89" s="176"/>
      <c r="C89" s="176"/>
      <c r="D89" s="176"/>
      <c r="E89" s="176"/>
      <c r="F89" s="176"/>
      <c r="G89" s="176"/>
      <c r="H89" s="176"/>
      <c r="I89" s="176"/>
      <c r="J89" s="176"/>
      <c r="K89" s="176"/>
      <c r="L89" s="176"/>
      <c r="M89" s="176"/>
      <c r="N89" s="176"/>
      <c r="O89" s="176"/>
      <c r="P89" s="176"/>
      <c r="Q89" s="176"/>
      <c r="R89" s="176"/>
      <c r="S89" s="175"/>
      <c r="T89" s="175"/>
      <c r="U89" s="175"/>
      <c r="V89" s="175"/>
      <c r="W89" s="175"/>
      <c r="X89" s="175"/>
      <c r="Y89" s="175"/>
      <c r="Z89" s="175"/>
      <c r="AA89" s="175"/>
      <c r="AB89" s="175"/>
      <c r="AC89" s="175"/>
      <c r="AD89" s="175"/>
      <c r="AE89" s="175"/>
      <c r="AF89" s="175"/>
      <c r="AG89" s="175"/>
      <c r="AH89" s="175"/>
      <c r="AI89" s="175"/>
    </row>
    <row r="90" spans="1:35">
      <c r="A90" s="176"/>
      <c r="B90" s="176"/>
      <c r="C90" s="176"/>
      <c r="D90" s="176"/>
      <c r="E90" s="176"/>
      <c r="F90" s="176"/>
      <c r="G90" s="176"/>
      <c r="H90" s="176"/>
      <c r="I90" s="176"/>
      <c r="J90" s="176"/>
      <c r="K90" s="176"/>
      <c r="L90" s="176"/>
      <c r="M90" s="176"/>
      <c r="N90" s="176"/>
      <c r="O90" s="176"/>
      <c r="P90" s="176"/>
      <c r="Q90" s="176"/>
      <c r="R90" s="176"/>
      <c r="S90" s="175"/>
      <c r="T90" s="175"/>
      <c r="U90" s="175"/>
      <c r="V90" s="175"/>
      <c r="W90" s="175"/>
      <c r="X90" s="175"/>
      <c r="Y90" s="175"/>
      <c r="Z90" s="175"/>
      <c r="AA90" s="175"/>
      <c r="AB90" s="175"/>
      <c r="AC90" s="175"/>
      <c r="AD90" s="175"/>
      <c r="AE90" s="175"/>
      <c r="AF90" s="175"/>
      <c r="AG90" s="175"/>
      <c r="AH90" s="175"/>
      <c r="AI90" s="175"/>
    </row>
    <row r="91" spans="1:35">
      <c r="A91" s="176"/>
      <c r="B91" s="176"/>
      <c r="C91" s="176"/>
      <c r="D91" s="176"/>
      <c r="E91" s="176"/>
      <c r="F91" s="176"/>
      <c r="G91" s="176"/>
      <c r="H91" s="176"/>
      <c r="I91" s="176"/>
      <c r="J91" s="176"/>
      <c r="K91" s="176"/>
      <c r="L91" s="176"/>
      <c r="M91" s="176"/>
      <c r="N91" s="176"/>
      <c r="O91" s="176"/>
      <c r="P91" s="176"/>
      <c r="Q91" s="176"/>
      <c r="R91" s="176"/>
      <c r="S91" s="175"/>
      <c r="T91" s="175"/>
      <c r="U91" s="175"/>
      <c r="V91" s="175"/>
      <c r="W91" s="175"/>
      <c r="X91" s="175"/>
      <c r="Y91" s="175"/>
      <c r="Z91" s="175"/>
      <c r="AA91" s="175"/>
      <c r="AB91" s="175"/>
      <c r="AC91" s="175"/>
      <c r="AD91" s="175"/>
      <c r="AE91" s="175"/>
      <c r="AF91" s="175"/>
      <c r="AG91" s="175"/>
      <c r="AH91" s="175"/>
      <c r="AI91" s="175"/>
    </row>
    <row r="92" spans="1:35">
      <c r="A92" s="176"/>
      <c r="B92" s="176"/>
      <c r="C92" s="176"/>
      <c r="D92" s="176"/>
      <c r="E92" s="176"/>
      <c r="F92" s="176"/>
      <c r="G92" s="176"/>
      <c r="H92" s="176"/>
      <c r="I92" s="176"/>
      <c r="J92" s="176"/>
      <c r="K92" s="176"/>
      <c r="L92" s="176"/>
      <c r="M92" s="176"/>
      <c r="N92" s="176"/>
      <c r="O92" s="176"/>
      <c r="P92" s="176"/>
      <c r="Q92" s="176"/>
      <c r="R92" s="176"/>
      <c r="S92" s="175"/>
      <c r="T92" s="175"/>
      <c r="U92" s="175"/>
      <c r="V92" s="175"/>
      <c r="W92" s="175"/>
      <c r="X92" s="175"/>
      <c r="Y92" s="175"/>
      <c r="Z92" s="175"/>
      <c r="AA92" s="175"/>
      <c r="AB92" s="175"/>
      <c r="AC92" s="175"/>
      <c r="AD92" s="175"/>
      <c r="AE92" s="175"/>
      <c r="AF92" s="175"/>
      <c r="AG92" s="175"/>
      <c r="AH92" s="175"/>
      <c r="AI92" s="175"/>
    </row>
    <row r="93" spans="1:35">
      <c r="A93" s="176"/>
      <c r="B93" s="176"/>
      <c r="C93" s="176"/>
      <c r="D93" s="176"/>
      <c r="E93" s="176"/>
      <c r="F93" s="176"/>
      <c r="G93" s="176"/>
      <c r="H93" s="176"/>
      <c r="I93" s="176"/>
      <c r="J93" s="176"/>
      <c r="K93" s="176"/>
      <c r="L93" s="176"/>
      <c r="M93" s="176"/>
      <c r="N93" s="176"/>
      <c r="O93" s="176"/>
      <c r="P93" s="176"/>
      <c r="Q93" s="176"/>
      <c r="R93" s="176"/>
      <c r="S93" s="175"/>
      <c r="T93" s="175"/>
      <c r="U93" s="175"/>
      <c r="V93" s="175"/>
      <c r="W93" s="175"/>
      <c r="X93" s="175"/>
      <c r="Y93" s="175"/>
      <c r="Z93" s="175"/>
      <c r="AA93" s="175"/>
      <c r="AB93" s="175"/>
      <c r="AC93" s="175"/>
      <c r="AD93" s="175"/>
      <c r="AE93" s="175"/>
      <c r="AF93" s="175"/>
      <c r="AG93" s="175"/>
      <c r="AH93" s="175"/>
      <c r="AI93" s="175"/>
    </row>
    <row r="94" spans="1:35">
      <c r="A94" s="176"/>
      <c r="B94" s="176"/>
      <c r="C94" s="176"/>
      <c r="D94" s="176"/>
      <c r="E94" s="176"/>
      <c r="F94" s="176"/>
      <c r="G94" s="176"/>
      <c r="H94" s="176"/>
      <c r="I94" s="176"/>
      <c r="J94" s="176"/>
      <c r="K94" s="176"/>
      <c r="L94" s="176"/>
      <c r="M94" s="176"/>
      <c r="N94" s="176"/>
      <c r="O94" s="176"/>
      <c r="P94" s="176"/>
      <c r="Q94" s="176"/>
      <c r="R94" s="176"/>
      <c r="S94" s="175"/>
      <c r="T94" s="175"/>
      <c r="U94" s="175"/>
      <c r="V94" s="175"/>
      <c r="W94" s="175"/>
      <c r="X94" s="175"/>
      <c r="Y94" s="175"/>
      <c r="Z94" s="175"/>
      <c r="AA94" s="175"/>
      <c r="AB94" s="175"/>
      <c r="AC94" s="175"/>
      <c r="AD94" s="175"/>
      <c r="AE94" s="175"/>
      <c r="AF94" s="175"/>
      <c r="AG94" s="175"/>
      <c r="AH94" s="175"/>
      <c r="AI94" s="175"/>
    </row>
    <row r="95" spans="1:35">
      <c r="A95" s="176"/>
      <c r="B95" s="176"/>
      <c r="C95" s="176"/>
      <c r="D95" s="176"/>
      <c r="E95" s="176"/>
      <c r="F95" s="176"/>
      <c r="G95" s="176"/>
      <c r="H95" s="176"/>
      <c r="I95" s="176"/>
      <c r="J95" s="176"/>
      <c r="K95" s="176"/>
      <c r="L95" s="176"/>
      <c r="M95" s="176"/>
      <c r="N95" s="176"/>
      <c r="O95" s="176"/>
      <c r="P95" s="176"/>
      <c r="Q95" s="176"/>
      <c r="R95" s="176"/>
      <c r="S95" s="175"/>
      <c r="T95" s="175"/>
      <c r="U95" s="175"/>
      <c r="V95" s="175"/>
      <c r="W95" s="175"/>
      <c r="X95" s="175"/>
      <c r="Y95" s="175"/>
      <c r="Z95" s="175"/>
      <c r="AA95" s="175"/>
      <c r="AB95" s="175"/>
      <c r="AC95" s="175"/>
      <c r="AD95" s="175"/>
      <c r="AE95" s="175"/>
      <c r="AF95" s="175"/>
      <c r="AG95" s="175"/>
      <c r="AH95" s="175"/>
      <c r="AI95" s="175"/>
    </row>
    <row r="96" spans="1:35">
      <c r="A96" s="176"/>
      <c r="B96" s="176"/>
      <c r="C96" s="176"/>
      <c r="D96" s="176"/>
      <c r="E96" s="176"/>
      <c r="F96" s="176"/>
      <c r="G96" s="176"/>
      <c r="H96" s="176"/>
      <c r="I96" s="176"/>
      <c r="J96" s="176"/>
      <c r="K96" s="176"/>
      <c r="L96" s="176"/>
      <c r="M96" s="176"/>
      <c r="N96" s="176"/>
      <c r="O96" s="176"/>
      <c r="P96" s="176"/>
      <c r="Q96" s="176"/>
      <c r="R96" s="176"/>
      <c r="S96" s="175"/>
      <c r="T96" s="175"/>
      <c r="U96" s="175"/>
      <c r="V96" s="175"/>
      <c r="W96" s="175"/>
      <c r="X96" s="175"/>
      <c r="Y96" s="175"/>
      <c r="Z96" s="175"/>
      <c r="AA96" s="175"/>
      <c r="AB96" s="175"/>
      <c r="AC96" s="175"/>
      <c r="AD96" s="175"/>
      <c r="AE96" s="175"/>
      <c r="AF96" s="175"/>
      <c r="AG96" s="175"/>
      <c r="AH96" s="175"/>
      <c r="AI96" s="175"/>
    </row>
    <row r="97" spans="1:35">
      <c r="A97" s="176"/>
      <c r="B97" s="176"/>
      <c r="C97" s="176"/>
      <c r="D97" s="176"/>
      <c r="E97" s="176"/>
      <c r="F97" s="176"/>
      <c r="G97" s="176"/>
      <c r="H97" s="176"/>
      <c r="I97" s="176"/>
      <c r="J97" s="176"/>
      <c r="K97" s="176"/>
      <c r="L97" s="176"/>
      <c r="M97" s="176"/>
      <c r="N97" s="176"/>
      <c r="O97" s="176"/>
      <c r="P97" s="176"/>
      <c r="Q97" s="176"/>
      <c r="R97" s="176"/>
      <c r="S97" s="175"/>
      <c r="T97" s="175"/>
      <c r="U97" s="175"/>
      <c r="V97" s="175"/>
      <c r="W97" s="175"/>
      <c r="X97" s="175"/>
      <c r="Y97" s="175"/>
      <c r="Z97" s="175"/>
      <c r="AA97" s="175"/>
      <c r="AB97" s="175"/>
      <c r="AC97" s="175"/>
      <c r="AD97" s="175"/>
      <c r="AE97" s="175"/>
      <c r="AF97" s="175"/>
      <c r="AG97" s="175"/>
      <c r="AH97" s="175"/>
      <c r="AI97" s="175"/>
    </row>
    <row r="98" spans="1:35">
      <c r="A98" s="176"/>
      <c r="B98" s="176"/>
      <c r="C98" s="176"/>
      <c r="D98" s="176"/>
      <c r="E98" s="176"/>
      <c r="F98" s="176"/>
      <c r="G98" s="176"/>
      <c r="H98" s="176"/>
      <c r="I98" s="176"/>
      <c r="J98" s="176"/>
      <c r="K98" s="176"/>
      <c r="L98" s="176"/>
      <c r="M98" s="176"/>
      <c r="N98" s="176"/>
      <c r="O98" s="176"/>
      <c r="P98" s="176"/>
      <c r="Q98" s="176"/>
      <c r="R98" s="176"/>
      <c r="S98" s="175"/>
      <c r="T98" s="175"/>
      <c r="U98" s="175"/>
      <c r="V98" s="175"/>
      <c r="W98" s="175"/>
      <c r="X98" s="175"/>
      <c r="Y98" s="175"/>
      <c r="Z98" s="175"/>
      <c r="AA98" s="175"/>
      <c r="AB98" s="175"/>
      <c r="AC98" s="175"/>
      <c r="AD98" s="175"/>
      <c r="AE98" s="175"/>
      <c r="AF98" s="175"/>
      <c r="AG98" s="175"/>
      <c r="AH98" s="175"/>
      <c r="AI98" s="175"/>
    </row>
    <row r="99" spans="1:35">
      <c r="A99" s="176"/>
      <c r="B99" s="176"/>
      <c r="C99" s="176"/>
      <c r="D99" s="176"/>
      <c r="E99" s="176"/>
      <c r="F99" s="176"/>
      <c r="G99" s="176"/>
      <c r="H99" s="176"/>
      <c r="I99" s="176"/>
      <c r="J99" s="176"/>
      <c r="K99" s="176"/>
      <c r="L99" s="176"/>
      <c r="M99" s="176"/>
      <c r="N99" s="176"/>
      <c r="O99" s="176"/>
      <c r="P99" s="176"/>
      <c r="Q99" s="176"/>
      <c r="R99" s="176"/>
      <c r="S99" s="175"/>
      <c r="T99" s="175"/>
      <c r="U99" s="175"/>
      <c r="V99" s="175"/>
      <c r="W99" s="175"/>
      <c r="X99" s="175"/>
      <c r="Y99" s="175"/>
      <c r="Z99" s="175"/>
      <c r="AA99" s="175"/>
      <c r="AB99" s="175"/>
      <c r="AC99" s="175"/>
      <c r="AD99" s="175"/>
      <c r="AE99" s="175"/>
      <c r="AF99" s="175"/>
      <c r="AG99" s="175"/>
      <c r="AH99" s="175"/>
      <c r="AI99" s="175"/>
    </row>
    <row r="100" spans="1:35">
      <c r="A100" s="176"/>
      <c r="B100" s="176"/>
      <c r="C100" s="176"/>
      <c r="D100" s="176"/>
      <c r="E100" s="176"/>
      <c r="F100" s="176"/>
      <c r="G100" s="176"/>
      <c r="H100" s="176"/>
      <c r="I100" s="176"/>
      <c r="J100" s="176"/>
      <c r="K100" s="176"/>
      <c r="L100" s="176"/>
      <c r="M100" s="176"/>
      <c r="N100" s="176"/>
      <c r="O100" s="176"/>
      <c r="P100" s="176"/>
      <c r="Q100" s="176"/>
      <c r="R100" s="176"/>
      <c r="S100" s="175"/>
      <c r="T100" s="175"/>
      <c r="U100" s="175"/>
      <c r="V100" s="175"/>
      <c r="W100" s="175"/>
      <c r="X100" s="175"/>
      <c r="Y100" s="175"/>
      <c r="Z100" s="175"/>
      <c r="AA100" s="175"/>
      <c r="AB100" s="175"/>
      <c r="AC100" s="175"/>
      <c r="AD100" s="175"/>
      <c r="AE100" s="175"/>
      <c r="AF100" s="175"/>
      <c r="AG100" s="175"/>
      <c r="AH100" s="175"/>
      <c r="AI100" s="175"/>
    </row>
  </sheetData>
  <sheetProtection algorithmName="SHA-512" hashValue="UCgkshFPVVr3edw8aFwDHW8rOjjUqLzOOgBLcBcVi2DTsa5edyIbfZeWmgW98t1fdZvC/WwBFaxw6TZu9xD9uQ==" saltValue="yRZiA1T6vY4lTf6XPEvIUg==" spinCount="100000" sheet="1" objects="1" scenarios="1"/>
  <mergeCells count="57">
    <mergeCell ref="S17:U17"/>
    <mergeCell ref="V17:X17"/>
    <mergeCell ref="B12:F13"/>
    <mergeCell ref="B14:F14"/>
    <mergeCell ref="B15:F15"/>
    <mergeCell ref="B16:F16"/>
    <mergeCell ref="B17:F17"/>
    <mergeCell ref="G17:I17"/>
    <mergeCell ref="P17:R17"/>
    <mergeCell ref="J15:L15"/>
    <mergeCell ref="J17:L17"/>
    <mergeCell ref="G14:I14"/>
    <mergeCell ref="J14:L14"/>
    <mergeCell ref="M14:O14"/>
    <mergeCell ref="M17:O17"/>
    <mergeCell ref="G16:I16"/>
    <mergeCell ref="J16:L16"/>
    <mergeCell ref="M16:O16"/>
    <mergeCell ref="M15:O15"/>
    <mergeCell ref="P16:R16"/>
    <mergeCell ref="S16:U16"/>
    <mergeCell ref="V16:X16"/>
    <mergeCell ref="S15:U15"/>
    <mergeCell ref="V15:X15"/>
    <mergeCell ref="P15:R15"/>
    <mergeCell ref="Y15:AA15"/>
    <mergeCell ref="AB15:AD15"/>
    <mergeCell ref="G12:L12"/>
    <mergeCell ref="M12:R12"/>
    <mergeCell ref="V14:X14"/>
    <mergeCell ref="J13:L13"/>
    <mergeCell ref="V13:X13"/>
    <mergeCell ref="G15:I15"/>
    <mergeCell ref="S14:U14"/>
    <mergeCell ref="P14:R14"/>
    <mergeCell ref="D4:AB5"/>
    <mergeCell ref="Y16:AA16"/>
    <mergeCell ref="AB16:AD16"/>
    <mergeCell ref="Y17:AA17"/>
    <mergeCell ref="AB17:AD17"/>
    <mergeCell ref="Y12:AD12"/>
    <mergeCell ref="Y13:AA13"/>
    <mergeCell ref="AB13:AD13"/>
    <mergeCell ref="Y14:AA14"/>
    <mergeCell ref="AB14:AD14"/>
    <mergeCell ref="S12:X12"/>
    <mergeCell ref="G13:I13"/>
    <mergeCell ref="E7:O7"/>
    <mergeCell ref="P13:R13"/>
    <mergeCell ref="M13:O13"/>
    <mergeCell ref="S13:U13"/>
    <mergeCell ref="B7:D7"/>
    <mergeCell ref="E9:O10"/>
    <mergeCell ref="Q9:Q10"/>
    <mergeCell ref="B11:U11"/>
    <mergeCell ref="B9:D9"/>
    <mergeCell ref="B10:D10"/>
  </mergeCells>
  <phoneticPr fontId="3"/>
  <pageMargins left="0.59055118110236227" right="0.59055118110236227" top="0.78740157480314965" bottom="0.59055118110236227" header="0.51181102362204722" footer="0.51181102362204722"/>
  <pageSetup paperSize="9"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U70"/>
  <sheetViews>
    <sheetView showGridLines="0" showRowColHeaders="0" showZeros="0" zoomScaleNormal="100" zoomScalePageLayoutView="90" workbookViewId="0">
      <selection activeCell="D4" sqref="D4:Z5"/>
    </sheetView>
  </sheetViews>
  <sheetFormatPr defaultColWidth="9" defaultRowHeight="12"/>
  <cols>
    <col min="1" max="18" width="3" style="31" customWidth="1"/>
    <col min="19" max="29" width="3" style="26" customWidth="1"/>
    <col min="30" max="30" width="5.875" style="26" hidden="1" customWidth="1"/>
    <col min="31" max="16384" width="9" style="26"/>
  </cols>
  <sheetData>
    <row r="1" spans="1:47" s="6" customFormat="1" ht="12" customHeight="1">
      <c r="A1" s="27" t="s">
        <v>39</v>
      </c>
      <c r="B1" s="27"/>
      <c r="C1" s="27"/>
      <c r="D1" s="27"/>
      <c r="E1" s="27"/>
      <c r="F1" s="28"/>
      <c r="G1" s="27"/>
      <c r="H1" s="27"/>
      <c r="I1" s="27"/>
      <c r="J1" s="27"/>
      <c r="K1" s="27"/>
      <c r="L1" s="27"/>
      <c r="M1" s="27"/>
      <c r="N1" s="27"/>
      <c r="O1" s="27"/>
      <c r="P1" s="27"/>
      <c r="Q1" s="27"/>
      <c r="R1" s="27"/>
      <c r="S1" s="281" t="s">
        <v>40</v>
      </c>
      <c r="T1" s="281"/>
      <c r="U1" s="281"/>
      <c r="V1" s="281"/>
      <c r="W1" s="281"/>
      <c r="X1" s="281"/>
      <c r="Y1" s="281"/>
      <c r="Z1" s="281"/>
      <c r="AA1" s="281"/>
      <c r="AB1" s="281"/>
      <c r="AC1" s="281"/>
      <c r="AD1" s="26"/>
    </row>
    <row r="2" spans="1:47">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36</v>
      </c>
    </row>
    <row r="3" spans="1:47">
      <c r="R3" s="32"/>
    </row>
    <row r="4" spans="1:47" ht="15" customHeight="1">
      <c r="D4" s="282" t="s">
        <v>190</v>
      </c>
      <c r="E4" s="593"/>
      <c r="F4" s="593"/>
      <c r="G4" s="593"/>
      <c r="H4" s="593"/>
      <c r="I4" s="593"/>
      <c r="J4" s="593"/>
      <c r="K4" s="593"/>
      <c r="L4" s="593"/>
      <c r="M4" s="593"/>
      <c r="N4" s="593"/>
      <c r="O4" s="593"/>
      <c r="P4" s="593"/>
      <c r="Q4" s="593"/>
      <c r="R4" s="593"/>
      <c r="S4" s="593"/>
      <c r="T4" s="593"/>
      <c r="U4" s="593"/>
      <c r="V4" s="593"/>
      <c r="W4" s="593"/>
      <c r="X4" s="593"/>
      <c r="Y4" s="593"/>
      <c r="Z4" s="594"/>
    </row>
    <row r="5" spans="1:47" ht="15" customHeight="1">
      <c r="C5" s="33"/>
      <c r="D5" s="595"/>
      <c r="E5" s="596"/>
      <c r="F5" s="596"/>
      <c r="G5" s="596"/>
      <c r="H5" s="596"/>
      <c r="I5" s="596"/>
      <c r="J5" s="596"/>
      <c r="K5" s="596"/>
      <c r="L5" s="596"/>
      <c r="M5" s="596"/>
      <c r="N5" s="596"/>
      <c r="O5" s="596"/>
      <c r="P5" s="596"/>
      <c r="Q5" s="596"/>
      <c r="R5" s="596"/>
      <c r="S5" s="596"/>
      <c r="T5" s="596"/>
      <c r="U5" s="596"/>
      <c r="V5" s="596"/>
      <c r="W5" s="596"/>
      <c r="X5" s="596"/>
      <c r="Y5" s="596"/>
      <c r="Z5" s="597"/>
    </row>
    <row r="6" spans="1:47">
      <c r="F6" s="32"/>
    </row>
    <row r="7" spans="1:47" s="1" customFormat="1" ht="23.85" customHeight="1">
      <c r="A7" s="34"/>
      <c r="B7" s="271" t="s">
        <v>38</v>
      </c>
      <c r="C7" s="271"/>
      <c r="D7" s="576"/>
      <c r="E7" s="381"/>
      <c r="F7" s="436"/>
      <c r="G7" s="436"/>
      <c r="H7" s="437"/>
      <c r="J7" s="342" t="s">
        <v>344</v>
      </c>
      <c r="K7" s="598"/>
      <c r="L7" s="598"/>
      <c r="M7" s="598"/>
      <c r="N7" s="598"/>
      <c r="O7" s="598"/>
      <c r="P7" s="598"/>
      <c r="Q7" s="598"/>
      <c r="R7" s="598"/>
      <c r="S7" s="598"/>
      <c r="T7" s="598"/>
      <c r="U7" s="598"/>
      <c r="V7" s="598"/>
      <c r="W7" s="598"/>
      <c r="X7" s="598"/>
      <c r="Y7" s="598"/>
      <c r="Z7" s="598"/>
      <c r="AA7" s="598"/>
      <c r="AB7" s="598"/>
      <c r="AD7" s="26"/>
    </row>
    <row r="8" spans="1:47" ht="7.35" customHeight="1">
      <c r="B8" s="35"/>
      <c r="C8" s="35"/>
      <c r="D8" s="35"/>
      <c r="F8" s="32"/>
    </row>
    <row r="9" spans="1:47" ht="23.85" customHeight="1">
      <c r="B9" s="343" t="s">
        <v>126</v>
      </c>
      <c r="C9" s="344"/>
      <c r="D9" s="345"/>
      <c r="E9" s="273">
        <f>'1'!E15</f>
        <v>0</v>
      </c>
      <c r="F9" s="274"/>
      <c r="G9" s="274"/>
      <c r="H9" s="274"/>
      <c r="I9" s="274"/>
      <c r="J9" s="274"/>
      <c r="K9" s="274"/>
      <c r="L9" s="274"/>
      <c r="M9" s="274"/>
      <c r="N9" s="274"/>
      <c r="O9" s="275"/>
      <c r="Q9" s="34" t="s">
        <v>83</v>
      </c>
    </row>
    <row r="10" spans="1:47" ht="7.35" customHeight="1">
      <c r="B10" s="36"/>
      <c r="C10" s="37"/>
      <c r="D10" s="37"/>
      <c r="E10" s="38"/>
      <c r="F10" s="38"/>
      <c r="G10" s="38"/>
      <c r="H10" s="38"/>
      <c r="I10" s="38"/>
      <c r="J10" s="38"/>
      <c r="K10" s="38"/>
      <c r="L10" s="38"/>
      <c r="M10" s="38"/>
      <c r="N10" s="38"/>
      <c r="O10" s="38"/>
      <c r="P10" s="38"/>
      <c r="Q10" s="38"/>
      <c r="R10" s="38"/>
      <c r="S10" s="38"/>
      <c r="T10" s="38"/>
    </row>
    <row r="11" spans="1:47" ht="24" customHeight="1">
      <c r="B11" s="271" t="s">
        <v>52</v>
      </c>
      <c r="C11" s="271"/>
      <c r="D11" s="576"/>
      <c r="E11" s="577"/>
      <c r="F11" s="578"/>
      <c r="G11" s="578"/>
      <c r="H11" s="578"/>
      <c r="I11" s="578"/>
      <c r="J11" s="578"/>
      <c r="K11" s="578"/>
      <c r="L11" s="578"/>
      <c r="M11" s="578"/>
      <c r="N11" s="578"/>
      <c r="O11" s="578"/>
      <c r="P11" s="578"/>
      <c r="Q11" s="578"/>
      <c r="R11" s="578"/>
      <c r="S11" s="578"/>
      <c r="T11" s="578"/>
      <c r="U11" s="578"/>
      <c r="V11" s="578"/>
      <c r="W11" s="578"/>
      <c r="X11" s="578"/>
      <c r="Y11" s="578"/>
      <c r="Z11" s="578"/>
      <c r="AA11" s="578"/>
      <c r="AB11" s="579"/>
    </row>
    <row r="12" spans="1:47" ht="7.35" customHeight="1">
      <c r="B12" s="294"/>
      <c r="C12" s="583"/>
      <c r="D12" s="583"/>
      <c r="E12" s="583"/>
      <c r="F12" s="583"/>
      <c r="G12" s="583"/>
      <c r="H12" s="583"/>
      <c r="I12" s="583"/>
      <c r="J12" s="583"/>
      <c r="K12" s="583"/>
      <c r="L12" s="583"/>
      <c r="M12" s="583"/>
      <c r="N12" s="583"/>
      <c r="O12" s="583"/>
      <c r="P12" s="583"/>
      <c r="Q12" s="583"/>
      <c r="R12" s="583"/>
      <c r="S12" s="583"/>
      <c r="T12" s="583"/>
      <c r="U12" s="583"/>
      <c r="AE12" s="31"/>
      <c r="AF12" s="31"/>
      <c r="AG12" s="31"/>
      <c r="AH12" s="31"/>
      <c r="AI12" s="31"/>
      <c r="AJ12" s="31"/>
      <c r="AK12" s="31"/>
      <c r="AL12" s="31"/>
      <c r="AM12" s="31"/>
      <c r="AN12" s="31"/>
      <c r="AO12" s="31"/>
      <c r="AP12" s="31"/>
      <c r="AQ12" s="31"/>
      <c r="AR12" s="31"/>
      <c r="AS12" s="31"/>
      <c r="AT12" s="31"/>
      <c r="AU12" s="31"/>
    </row>
    <row r="13" spans="1:47" ht="12" customHeight="1">
      <c r="B13" s="584" t="s">
        <v>158</v>
      </c>
      <c r="C13" s="584"/>
      <c r="D13" s="585"/>
      <c r="E13" s="587"/>
      <c r="F13" s="588"/>
      <c r="G13" s="588"/>
      <c r="H13" s="588"/>
      <c r="I13" s="588"/>
      <c r="J13" s="588"/>
      <c r="K13" s="588"/>
      <c r="L13" s="588"/>
      <c r="M13" s="588"/>
      <c r="N13" s="588"/>
      <c r="O13" s="589"/>
      <c r="P13" s="38"/>
      <c r="Q13" s="293" t="s">
        <v>83</v>
      </c>
      <c r="R13" s="38"/>
      <c r="S13" s="38"/>
      <c r="T13" s="38"/>
      <c r="U13" s="38"/>
      <c r="AE13" s="31"/>
      <c r="AF13" s="31"/>
      <c r="AG13" s="31"/>
      <c r="AH13" s="31"/>
      <c r="AI13" s="31"/>
      <c r="AJ13" s="31"/>
      <c r="AK13" s="31"/>
      <c r="AL13" s="31"/>
      <c r="AM13" s="31"/>
      <c r="AN13" s="31"/>
      <c r="AO13" s="31"/>
      <c r="AP13" s="31"/>
      <c r="AQ13" s="31"/>
      <c r="AR13" s="31"/>
      <c r="AS13" s="31"/>
      <c r="AT13" s="31"/>
      <c r="AU13" s="31"/>
    </row>
    <row r="14" spans="1:47" ht="12" customHeight="1">
      <c r="B14" s="586" t="s">
        <v>67</v>
      </c>
      <c r="C14" s="586"/>
      <c r="D14" s="586"/>
      <c r="E14" s="590"/>
      <c r="F14" s="591"/>
      <c r="G14" s="591"/>
      <c r="H14" s="591"/>
      <c r="I14" s="591"/>
      <c r="J14" s="591"/>
      <c r="K14" s="591"/>
      <c r="L14" s="591"/>
      <c r="M14" s="591"/>
      <c r="N14" s="591"/>
      <c r="O14" s="592"/>
      <c r="Q14" s="241"/>
      <c r="AA14" s="39"/>
    </row>
    <row r="15" spans="1:47">
      <c r="B15" s="35"/>
      <c r="C15" s="35"/>
      <c r="D15" s="35"/>
      <c r="U15" s="31"/>
    </row>
    <row r="16" spans="1:47">
      <c r="B16" s="40" t="s">
        <v>48</v>
      </c>
      <c r="C16" s="35"/>
      <c r="D16" s="35"/>
      <c r="E16" s="249"/>
      <c r="F16" s="437"/>
      <c r="G16" s="31" t="s">
        <v>37</v>
      </c>
      <c r="I16" s="31" t="s">
        <v>313</v>
      </c>
      <c r="M16" s="249"/>
      <c r="N16" s="437"/>
      <c r="O16" s="31" t="s">
        <v>314</v>
      </c>
      <c r="U16" s="31" t="s">
        <v>53</v>
      </c>
      <c r="V16" s="31"/>
      <c r="W16" s="249"/>
      <c r="X16" s="262"/>
      <c r="Y16" s="31"/>
      <c r="Z16" s="41" t="s">
        <v>61</v>
      </c>
    </row>
    <row r="17" spans="1:30" ht="7.5" customHeight="1">
      <c r="B17" s="35"/>
      <c r="C17" s="35"/>
      <c r="D17" s="35"/>
      <c r="AD17" s="26" t="s">
        <v>65</v>
      </c>
    </row>
    <row r="18" spans="1:30" ht="13.5">
      <c r="B18" s="343" t="s">
        <v>106</v>
      </c>
      <c r="C18" s="228"/>
      <c r="D18" s="216"/>
      <c r="E18" s="249"/>
      <c r="F18" s="437"/>
      <c r="G18" s="31" t="s">
        <v>127</v>
      </c>
      <c r="H18" s="42"/>
      <c r="I18" s="31" t="s">
        <v>128</v>
      </c>
      <c r="J18" s="42"/>
      <c r="K18" s="31" t="s">
        <v>117</v>
      </c>
      <c r="Y18" s="43"/>
      <c r="AD18" s="26" t="s">
        <v>95</v>
      </c>
    </row>
    <row r="19" spans="1:30" ht="7.5" customHeight="1">
      <c r="B19" s="35"/>
      <c r="C19" s="35"/>
      <c r="D19" s="35"/>
    </row>
    <row r="20" spans="1:30" ht="24" customHeight="1">
      <c r="B20" s="40" t="s">
        <v>104</v>
      </c>
      <c r="C20" s="35"/>
      <c r="D20" s="35"/>
      <c r="E20" s="580"/>
      <c r="F20" s="581"/>
      <c r="G20" s="581"/>
      <c r="H20" s="581"/>
      <c r="I20" s="581"/>
      <c r="J20" s="581"/>
      <c r="K20" s="581"/>
      <c r="L20" s="581"/>
      <c r="M20" s="581"/>
      <c r="N20" s="581"/>
      <c r="O20" s="581"/>
      <c r="P20" s="581"/>
      <c r="Q20" s="581"/>
      <c r="R20" s="581"/>
      <c r="S20" s="581"/>
      <c r="T20" s="581"/>
      <c r="U20" s="581"/>
      <c r="V20" s="581"/>
      <c r="W20" s="581"/>
      <c r="X20" s="581"/>
      <c r="Y20" s="581"/>
      <c r="Z20" s="581"/>
      <c r="AA20" s="581"/>
      <c r="AB20" s="582"/>
    </row>
    <row r="21" spans="1:30" ht="7.5" customHeight="1">
      <c r="B21" s="40"/>
      <c r="C21" s="35"/>
      <c r="D21" s="35"/>
    </row>
    <row r="22" spans="1:30" ht="24" customHeight="1">
      <c r="B22" s="40" t="s">
        <v>105</v>
      </c>
      <c r="C22" s="35"/>
      <c r="D22" s="35"/>
      <c r="E22" s="573"/>
      <c r="F22" s="574"/>
      <c r="G22" s="574"/>
      <c r="H22" s="574"/>
      <c r="I22" s="574"/>
      <c r="J22" s="574"/>
      <c r="K22" s="574"/>
      <c r="L22" s="574"/>
      <c r="M22" s="574"/>
      <c r="N22" s="574"/>
      <c r="O22" s="574"/>
      <c r="P22" s="574"/>
      <c r="Q22" s="574"/>
      <c r="R22" s="574"/>
      <c r="S22" s="574"/>
      <c r="T22" s="574"/>
      <c r="U22" s="574"/>
      <c r="V22" s="574"/>
      <c r="W22" s="574"/>
      <c r="X22" s="574"/>
      <c r="Y22" s="574"/>
      <c r="Z22" s="574"/>
      <c r="AA22" s="574"/>
      <c r="AB22" s="575"/>
    </row>
    <row r="23" spans="1:30" ht="7.35" customHeight="1">
      <c r="B23" s="35"/>
      <c r="C23" s="35"/>
      <c r="D23" s="35"/>
    </row>
    <row r="24" spans="1:30" s="1" customFormat="1" ht="12" customHeight="1">
      <c r="A24" s="31"/>
      <c r="B24" s="40" t="s">
        <v>62</v>
      </c>
      <c r="C24" s="35"/>
      <c r="D24" s="44"/>
      <c r="E24" s="220"/>
      <c r="F24" s="229"/>
      <c r="G24" s="229"/>
      <c r="H24" s="230"/>
      <c r="I24" s="31"/>
      <c r="J24" s="31" t="s">
        <v>189</v>
      </c>
      <c r="K24" s="31"/>
      <c r="M24" s="31"/>
      <c r="N24" s="31"/>
      <c r="O24" s="31"/>
      <c r="P24" s="31"/>
      <c r="Q24" s="31"/>
      <c r="R24" s="31"/>
      <c r="AD24" s="26"/>
    </row>
    <row r="25" spans="1:30" ht="7.5" customHeight="1">
      <c r="B25" s="35"/>
      <c r="C25" s="35"/>
      <c r="D25" s="35"/>
      <c r="AD25" s="26" t="s">
        <v>10</v>
      </c>
    </row>
    <row r="26" spans="1:30" ht="7.5" customHeight="1">
      <c r="B26" s="35"/>
      <c r="C26" s="35"/>
      <c r="D26" s="35"/>
    </row>
    <row r="27" spans="1:30" ht="7.5" customHeight="1">
      <c r="AD27" s="26" t="s">
        <v>191</v>
      </c>
    </row>
    <row r="28" spans="1:30" ht="7.5" customHeight="1"/>
    <row r="29" spans="1:30" ht="13.5" customHeight="1">
      <c r="B29" s="47" t="s">
        <v>345</v>
      </c>
    </row>
    <row r="30" spans="1:30" ht="13.5" customHeight="1">
      <c r="B30" s="47" t="s">
        <v>312</v>
      </c>
    </row>
    <row r="31" spans="1:30" ht="6" customHeight="1">
      <c r="B31" s="47"/>
    </row>
    <row r="32" spans="1:30" ht="13.5" customHeight="1">
      <c r="B32" s="202" t="s">
        <v>346</v>
      </c>
    </row>
    <row r="33" spans="1:30" ht="13.5" customHeight="1">
      <c r="B33" s="47" t="s">
        <v>347</v>
      </c>
    </row>
    <row r="34" spans="1:30" ht="13.5" customHeight="1">
      <c r="B34" s="47" t="s">
        <v>330</v>
      </c>
    </row>
    <row r="35" spans="1:30" ht="13.5" customHeight="1"/>
    <row r="36" spans="1:30" ht="13.5" customHeight="1"/>
    <row r="37" spans="1:30" ht="13.5" customHeight="1"/>
    <row r="38" spans="1:30" ht="12" customHeight="1">
      <c r="B38" s="26"/>
      <c r="C38" s="199"/>
      <c r="D38" s="26"/>
      <c r="E38" s="64"/>
      <c r="F38" s="64"/>
      <c r="G38" s="64"/>
      <c r="H38" s="64"/>
      <c r="I38" s="64"/>
      <c r="J38" s="64"/>
      <c r="K38" s="64"/>
      <c r="L38" s="64"/>
      <c r="M38" s="64"/>
      <c r="N38" s="64"/>
      <c r="O38" s="64"/>
      <c r="P38" s="64"/>
      <c r="Q38" s="64"/>
      <c r="R38" s="64"/>
      <c r="S38" s="64"/>
      <c r="T38" s="64"/>
      <c r="U38" s="64"/>
      <c r="V38" s="64"/>
      <c r="W38" s="64"/>
      <c r="X38" s="64"/>
      <c r="Y38" s="64"/>
      <c r="Z38" s="64"/>
      <c r="AA38" s="199"/>
      <c r="AB38" s="199"/>
    </row>
    <row r="39" spans="1:30" s="1" customFormat="1" ht="18.75">
      <c r="B39" s="64" t="s">
        <v>324</v>
      </c>
      <c r="C39" s="199"/>
      <c r="E39" s="64"/>
      <c r="F39" s="64"/>
      <c r="G39" s="64"/>
      <c r="H39" s="64"/>
      <c r="I39" s="64"/>
      <c r="J39" s="64"/>
      <c r="K39" s="64"/>
      <c r="L39" s="64"/>
      <c r="M39" s="64"/>
      <c r="N39" s="64"/>
      <c r="O39" s="64"/>
      <c r="P39" s="64"/>
      <c r="Q39" s="64"/>
      <c r="R39" s="64"/>
      <c r="S39" s="64"/>
      <c r="T39" s="64"/>
      <c r="U39" s="64"/>
      <c r="V39" s="64"/>
      <c r="W39" s="64"/>
      <c r="X39" s="64"/>
      <c r="Y39" s="64"/>
      <c r="Z39" s="64"/>
      <c r="AA39" s="199"/>
      <c r="AB39" s="199"/>
      <c r="AD39" s="26"/>
    </row>
    <row r="40" spans="1:30" s="1" customFormat="1" ht="13.5" customHeight="1">
      <c r="H40" s="46"/>
      <c r="I40" s="46"/>
      <c r="J40" s="46"/>
      <c r="K40" s="46"/>
      <c r="L40" s="46"/>
      <c r="M40" s="46"/>
      <c r="N40" s="46"/>
      <c r="O40" s="46"/>
      <c r="P40" s="46"/>
      <c r="Q40" s="46"/>
      <c r="R40" s="46"/>
      <c r="S40" s="46"/>
      <c r="T40" s="46"/>
      <c r="U40" s="46"/>
      <c r="V40" s="46"/>
      <c r="W40" s="46"/>
      <c r="X40" s="46"/>
      <c r="Y40" s="46"/>
      <c r="Z40" s="46"/>
      <c r="AA40" s="46"/>
      <c r="AC40" s="26"/>
    </row>
    <row r="41" spans="1:30" s="2" customFormat="1" ht="12.95" customHeight="1">
      <c r="A41" s="31"/>
      <c r="B41" s="35" t="s">
        <v>342</v>
      </c>
      <c r="D41" s="35"/>
      <c r="E41" s="35"/>
      <c r="F41" s="35"/>
      <c r="G41" s="35"/>
      <c r="H41" s="35"/>
      <c r="I41" s="35"/>
      <c r="J41" s="35"/>
      <c r="K41" s="35"/>
      <c r="L41" s="35"/>
      <c r="M41" s="35"/>
      <c r="N41" s="35"/>
      <c r="O41" s="35"/>
      <c r="P41" s="35"/>
      <c r="Q41" s="35"/>
      <c r="R41" s="35"/>
      <c r="S41" s="35"/>
      <c r="T41" s="35"/>
      <c r="U41" s="35"/>
      <c r="V41" s="35"/>
      <c r="W41" s="35"/>
      <c r="X41" s="35"/>
      <c r="Y41" s="35"/>
      <c r="Z41" s="35"/>
      <c r="AA41" s="35"/>
      <c r="AC41" s="5"/>
    </row>
    <row r="42" spans="1:30" s="2" customFormat="1" ht="12.95" customHeight="1">
      <c r="A42" s="31"/>
      <c r="B42" s="35" t="s">
        <v>341</v>
      </c>
      <c r="D42" s="35"/>
      <c r="E42" s="35"/>
      <c r="F42" s="35"/>
      <c r="G42" s="35"/>
      <c r="H42" s="35"/>
      <c r="I42" s="35"/>
      <c r="J42" s="35"/>
      <c r="K42" s="35"/>
      <c r="L42" s="35"/>
      <c r="M42" s="35"/>
      <c r="N42" s="35"/>
      <c r="O42" s="35"/>
      <c r="P42" s="35"/>
      <c r="Q42" s="35"/>
      <c r="R42" s="35"/>
      <c r="S42" s="35"/>
      <c r="T42" s="35"/>
      <c r="U42" s="35"/>
      <c r="V42" s="35"/>
      <c r="W42" s="35"/>
      <c r="X42" s="35"/>
      <c r="Y42" s="35"/>
      <c r="Z42" s="35"/>
      <c r="AA42" s="35"/>
      <c r="AC42" s="5"/>
    </row>
    <row r="43" spans="1:30" s="1" customFormat="1" ht="13.5" customHeight="1">
      <c r="A43" s="31"/>
      <c r="B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C43" s="26"/>
    </row>
    <row r="44" spans="1:30" s="1" customFormat="1" ht="9" customHeight="1">
      <c r="A44" s="31"/>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C44" s="26"/>
    </row>
    <row r="45" spans="1:30" s="1" customFormat="1" ht="12" customHeight="1">
      <c r="A45" s="31"/>
      <c r="B45" s="195"/>
      <c r="D45" s="196"/>
      <c r="E45" s="195" t="s">
        <v>318</v>
      </c>
      <c r="H45" s="195"/>
      <c r="I45" s="195"/>
      <c r="J45" s="195"/>
      <c r="K45" s="195"/>
      <c r="L45" s="195"/>
      <c r="M45" s="195"/>
      <c r="N45" s="195"/>
      <c r="O45" s="195"/>
      <c r="P45" s="195"/>
      <c r="Q45" s="195"/>
      <c r="R45" s="195"/>
      <c r="S45" s="195"/>
      <c r="T45" s="195"/>
      <c r="U45" s="195"/>
      <c r="V45" s="195"/>
      <c r="W45" s="195"/>
      <c r="X45" s="195"/>
      <c r="Y45" s="195"/>
      <c r="Z45" s="195"/>
      <c r="AA45" s="195"/>
      <c r="AC45" s="26"/>
    </row>
    <row r="46" spans="1:30" s="1" customFormat="1" ht="6.75" customHeight="1">
      <c r="A46" s="31"/>
      <c r="B46" s="195"/>
      <c r="D46" s="195"/>
      <c r="E46" s="195"/>
      <c r="G46" s="195"/>
      <c r="H46" s="195"/>
      <c r="I46" s="195"/>
      <c r="J46" s="195"/>
      <c r="K46" s="195"/>
      <c r="L46" s="195"/>
      <c r="M46" s="195"/>
      <c r="N46" s="195"/>
      <c r="O46" s="195"/>
      <c r="P46" s="195"/>
      <c r="Q46" s="195"/>
      <c r="R46" s="195"/>
      <c r="S46" s="195"/>
      <c r="T46" s="195"/>
      <c r="U46" s="195"/>
      <c r="V46" s="195"/>
      <c r="W46" s="195"/>
      <c r="X46" s="195"/>
      <c r="Y46" s="195"/>
      <c r="Z46" s="195"/>
      <c r="AA46" s="195"/>
      <c r="AC46" s="26"/>
    </row>
    <row r="47" spans="1:30" s="1" customFormat="1" ht="12" customHeight="1">
      <c r="A47" s="31"/>
      <c r="B47" s="195"/>
      <c r="D47" s="196"/>
      <c r="E47" s="195" t="s">
        <v>319</v>
      </c>
      <c r="G47" s="195"/>
      <c r="H47" s="195"/>
      <c r="I47" s="195"/>
      <c r="J47" s="195"/>
      <c r="K47" s="195"/>
      <c r="L47" s="195"/>
      <c r="M47" s="195"/>
      <c r="N47" s="195"/>
      <c r="O47" s="195"/>
      <c r="P47" s="195"/>
      <c r="Q47" s="195"/>
      <c r="R47" s="195"/>
      <c r="S47" s="195"/>
      <c r="T47" s="195"/>
      <c r="U47" s="195"/>
      <c r="V47" s="195"/>
      <c r="W47" s="195"/>
      <c r="X47" s="195"/>
      <c r="Y47" s="195"/>
      <c r="Z47" s="195"/>
      <c r="AA47" s="195"/>
      <c r="AC47" s="26"/>
    </row>
    <row r="48" spans="1:30" s="1" customFormat="1" ht="6.75" customHeight="1">
      <c r="A48" s="31"/>
      <c r="B48" s="195"/>
      <c r="D48" s="195"/>
      <c r="E48" s="195"/>
      <c r="G48" s="195"/>
      <c r="H48" s="195"/>
      <c r="I48" s="195"/>
      <c r="J48" s="195"/>
      <c r="K48" s="195"/>
      <c r="L48" s="195"/>
      <c r="M48" s="195"/>
      <c r="N48" s="195"/>
      <c r="O48" s="195"/>
      <c r="P48" s="195"/>
      <c r="Q48" s="195"/>
      <c r="R48" s="195"/>
      <c r="S48" s="195"/>
      <c r="T48" s="195"/>
      <c r="U48" s="195"/>
      <c r="V48" s="195"/>
      <c r="W48" s="195"/>
      <c r="X48" s="195"/>
      <c r="Y48" s="195"/>
      <c r="Z48" s="195"/>
      <c r="AA48" s="195"/>
      <c r="AC48" s="26"/>
    </row>
    <row r="49" spans="1:30" s="1" customFormat="1" ht="12" customHeight="1">
      <c r="A49" s="31"/>
      <c r="B49" s="195"/>
      <c r="D49" s="196"/>
      <c r="E49" s="195" t="s">
        <v>321</v>
      </c>
      <c r="G49" s="195"/>
      <c r="H49" s="195"/>
      <c r="I49" s="195"/>
      <c r="J49" s="195"/>
      <c r="K49" s="195"/>
      <c r="L49" s="195"/>
      <c r="M49" s="195"/>
      <c r="N49" s="195"/>
      <c r="O49" s="195"/>
      <c r="P49" s="195"/>
      <c r="Q49" s="195"/>
      <c r="R49" s="195"/>
      <c r="S49" s="195"/>
      <c r="T49" s="195"/>
      <c r="U49" s="195"/>
      <c r="V49" s="195"/>
      <c r="W49" s="195"/>
      <c r="X49" s="195"/>
      <c r="Y49" s="195"/>
      <c r="Z49" s="195"/>
      <c r="AA49" s="195"/>
      <c r="AC49" s="26"/>
    </row>
    <row r="50" spans="1:30" s="1" customFormat="1" ht="24" customHeight="1">
      <c r="A50" s="31"/>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D50" s="26"/>
    </row>
    <row r="51" spans="1:30" s="2" customFormat="1" ht="18" customHeight="1">
      <c r="A51" s="31"/>
      <c r="B51" s="35"/>
      <c r="C51" s="64" t="s">
        <v>326</v>
      </c>
      <c r="G51" s="35"/>
      <c r="H51" s="35"/>
      <c r="I51" s="35"/>
      <c r="J51" s="35"/>
      <c r="K51" s="35"/>
      <c r="L51" s="35"/>
      <c r="M51" s="35"/>
      <c r="N51" s="35"/>
      <c r="O51" s="35"/>
      <c r="P51" s="35"/>
      <c r="Q51" s="35"/>
      <c r="R51" s="35"/>
      <c r="S51" s="35"/>
      <c r="T51" s="35"/>
      <c r="U51" s="35"/>
      <c r="V51" s="35"/>
      <c r="W51" s="35"/>
      <c r="X51" s="35"/>
      <c r="Y51" s="35"/>
      <c r="Z51" s="35"/>
      <c r="AA51" s="35"/>
      <c r="AB51" s="35"/>
      <c r="AD51" s="5"/>
    </row>
    <row r="52" spans="1:30" s="1" customFormat="1" ht="11.1" customHeight="1">
      <c r="A52" s="31"/>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D52" s="26"/>
    </row>
    <row r="53" spans="1:30" s="1" customFormat="1" ht="11.1" customHeight="1">
      <c r="A53" s="31"/>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D53" s="26"/>
    </row>
    <row r="54" spans="1:30" s="1" customFormat="1" ht="24" customHeight="1">
      <c r="A54" s="31"/>
      <c r="C54" s="572" t="s">
        <v>325</v>
      </c>
      <c r="D54" s="572"/>
      <c r="E54" s="572"/>
      <c r="F54" s="200"/>
      <c r="G54" s="566"/>
      <c r="H54" s="567"/>
      <c r="I54" s="567"/>
      <c r="J54" s="567"/>
      <c r="K54" s="567"/>
      <c r="L54" s="567"/>
      <c r="M54" s="567"/>
      <c r="N54" s="567"/>
      <c r="O54" s="567"/>
      <c r="P54" s="567"/>
      <c r="Q54" s="567"/>
      <c r="R54" s="567"/>
      <c r="S54" s="567"/>
      <c r="T54" s="567"/>
      <c r="U54" s="567"/>
      <c r="V54" s="567"/>
      <c r="W54" s="568"/>
      <c r="X54" s="195"/>
      <c r="AA54" s="195"/>
      <c r="AC54" s="26"/>
    </row>
    <row r="55" spans="1:30" s="1" customFormat="1" ht="15" customHeight="1">
      <c r="A55" s="31"/>
      <c r="B55" s="195"/>
      <c r="C55" s="195"/>
      <c r="D55" s="195"/>
      <c r="E55" s="195"/>
      <c r="F55" s="195"/>
      <c r="G55" s="195"/>
      <c r="I55" s="195"/>
      <c r="J55" s="195"/>
      <c r="K55" s="195"/>
      <c r="L55" s="195"/>
      <c r="M55" s="195"/>
      <c r="N55" s="195"/>
      <c r="O55" s="195"/>
      <c r="P55" s="195"/>
      <c r="Q55" s="195"/>
      <c r="R55" s="195"/>
      <c r="S55" s="195"/>
      <c r="T55" s="195"/>
      <c r="U55" s="195"/>
      <c r="V55" s="195"/>
      <c r="W55" s="195"/>
      <c r="X55" s="195"/>
      <c r="Y55" s="195"/>
      <c r="Z55" s="195"/>
      <c r="AA55" s="195"/>
      <c r="AC55" s="26"/>
    </row>
    <row r="56" spans="1:30" s="1" customFormat="1" ht="12" customHeight="1">
      <c r="A56" s="35"/>
      <c r="B56" s="195"/>
      <c r="C56" s="6"/>
      <c r="D56" s="198"/>
      <c r="E56" s="44" t="s">
        <v>322</v>
      </c>
      <c r="F56" s="195"/>
      <c r="G56" s="569"/>
      <c r="H56" s="570"/>
      <c r="I56" s="570"/>
      <c r="J56" s="570"/>
      <c r="K56" s="570"/>
      <c r="L56" s="570"/>
      <c r="M56" s="570"/>
      <c r="N56" s="570"/>
      <c r="O56" s="571"/>
      <c r="Q56" s="195"/>
      <c r="R56" s="195"/>
      <c r="U56" s="195"/>
      <c r="V56" s="195"/>
      <c r="W56" s="195"/>
      <c r="X56" s="195"/>
      <c r="Y56" s="195"/>
      <c r="Z56" s="195"/>
      <c r="AA56" s="195"/>
      <c r="AC56" s="26"/>
    </row>
    <row r="57" spans="1:30" s="1" customFormat="1" ht="3.75" customHeight="1">
      <c r="A57" s="31"/>
      <c r="B57" s="195"/>
      <c r="C57" s="198"/>
      <c r="D57" s="198"/>
      <c r="E57" s="198"/>
      <c r="F57" s="195"/>
      <c r="G57" s="195"/>
      <c r="I57" s="195"/>
      <c r="J57" s="195"/>
      <c r="K57" s="195"/>
      <c r="L57" s="195"/>
      <c r="M57" s="195"/>
      <c r="N57" s="195"/>
      <c r="O57" s="195"/>
      <c r="P57" s="35"/>
      <c r="Q57" s="195"/>
      <c r="R57" s="195"/>
      <c r="U57" s="195"/>
      <c r="V57" s="195"/>
      <c r="W57" s="195"/>
      <c r="X57" s="195"/>
      <c r="Y57" s="195"/>
      <c r="Z57" s="195"/>
      <c r="AA57" s="195"/>
      <c r="AC57" s="26"/>
    </row>
    <row r="58" spans="1:30" s="1" customFormat="1" ht="24" customHeight="1">
      <c r="A58" s="197"/>
      <c r="B58" s="198"/>
      <c r="D58" s="198"/>
      <c r="E58" s="44" t="s">
        <v>323</v>
      </c>
      <c r="F58" s="198"/>
      <c r="G58" s="566"/>
      <c r="H58" s="567"/>
      <c r="I58" s="567"/>
      <c r="J58" s="567"/>
      <c r="K58" s="567"/>
      <c r="L58" s="567"/>
      <c r="M58" s="567"/>
      <c r="N58" s="567"/>
      <c r="O58" s="568"/>
      <c r="Q58" s="160" t="s">
        <v>320</v>
      </c>
      <c r="V58" s="198"/>
      <c r="AA58" s="198"/>
      <c r="AC58" s="26"/>
    </row>
    <row r="59" spans="1:30" s="1" customFormat="1" ht="12.75" customHeight="1">
      <c r="H59" s="195"/>
      <c r="I59" s="195"/>
      <c r="J59" s="195"/>
      <c r="K59" s="195"/>
      <c r="L59" s="195"/>
      <c r="M59" s="195"/>
      <c r="N59" s="195"/>
      <c r="O59" s="195"/>
      <c r="P59" s="195"/>
      <c r="Q59" s="195"/>
      <c r="R59" s="195"/>
      <c r="S59" s="195"/>
      <c r="T59" s="195"/>
      <c r="U59" s="195"/>
      <c r="V59" s="195"/>
      <c r="W59" s="195"/>
      <c r="X59" s="195"/>
      <c r="Y59" s="195"/>
      <c r="Z59" s="195"/>
      <c r="AA59" s="195"/>
      <c r="AC59" s="26"/>
    </row>
    <row r="60" spans="1:30" s="1" customFormat="1" ht="12.75" customHeight="1">
      <c r="I60" s="46"/>
      <c r="J60" s="46"/>
      <c r="K60" s="46"/>
      <c r="L60" s="46"/>
      <c r="M60" s="46"/>
      <c r="N60" s="46"/>
      <c r="O60" s="46"/>
      <c r="P60" s="46"/>
      <c r="Q60" s="46"/>
      <c r="R60" s="46"/>
      <c r="S60" s="46"/>
      <c r="T60" s="46"/>
      <c r="U60" s="46"/>
      <c r="V60" s="46"/>
      <c r="W60" s="46"/>
      <c r="X60" s="46"/>
      <c r="Y60" s="46"/>
      <c r="Z60" s="46"/>
      <c r="AA60" s="46"/>
      <c r="AB60" s="46"/>
      <c r="AD60" s="26"/>
    </row>
    <row r="61" spans="1:30" s="1" customFormat="1" ht="11.1" customHeight="1">
      <c r="A61" s="31"/>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D61" s="26"/>
    </row>
    <row r="62" spans="1:30" s="1" customFormat="1" ht="3.75" customHeight="1">
      <c r="A62" s="31"/>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D62" s="26"/>
    </row>
    <row r="63" spans="1:30" s="1" customFormat="1" ht="12" customHeight="1">
      <c r="A63" s="31"/>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D63" s="26"/>
    </row>
    <row r="64" spans="1:30" s="1" customFormat="1" ht="12" customHeight="1">
      <c r="A64" s="31"/>
      <c r="C64" s="31"/>
      <c r="D64" s="31"/>
      <c r="E64" s="31"/>
      <c r="F64" s="31"/>
      <c r="G64" s="31"/>
      <c r="H64" s="31"/>
      <c r="I64" s="31"/>
      <c r="J64" s="31"/>
      <c r="K64" s="31"/>
      <c r="L64" s="31"/>
      <c r="M64" s="31"/>
      <c r="N64" s="31"/>
      <c r="O64" s="31"/>
      <c r="P64" s="31"/>
      <c r="Q64" s="31"/>
      <c r="R64" s="31"/>
      <c r="AD64" s="26"/>
    </row>
    <row r="65" spans="1:30" s="48" customFormat="1" ht="13.5">
      <c r="A65" s="47"/>
      <c r="D65" s="47"/>
      <c r="E65" s="47"/>
      <c r="F65" s="47"/>
      <c r="G65" s="47"/>
      <c r="H65" s="47"/>
      <c r="I65" s="47"/>
      <c r="J65" s="47"/>
      <c r="K65" s="47"/>
      <c r="L65" s="47"/>
      <c r="M65" s="47"/>
      <c r="N65" s="47"/>
      <c r="O65" s="47"/>
      <c r="P65" s="47"/>
      <c r="Q65" s="47"/>
      <c r="R65" s="47"/>
      <c r="AD65" s="49"/>
    </row>
    <row r="66" spans="1:30" s="48" customFormat="1" ht="13.5">
      <c r="A66" s="47"/>
      <c r="B66" s="47"/>
      <c r="D66" s="47"/>
      <c r="E66" s="47"/>
      <c r="F66" s="47"/>
      <c r="G66" s="47"/>
      <c r="H66" s="47"/>
      <c r="I66" s="47"/>
      <c r="J66" s="47"/>
      <c r="K66" s="47"/>
      <c r="L66" s="47"/>
      <c r="M66" s="47"/>
      <c r="N66" s="47"/>
      <c r="O66" s="47"/>
      <c r="P66" s="47"/>
      <c r="Q66" s="47"/>
      <c r="R66" s="47"/>
      <c r="AD66" s="49"/>
    </row>
    <row r="69" spans="1:30">
      <c r="C69" s="26"/>
    </row>
    <row r="70" spans="1:30">
      <c r="C70" s="26"/>
    </row>
  </sheetData>
  <mergeCells count="26">
    <mergeCell ref="S1:AC1"/>
    <mergeCell ref="E9:O9"/>
    <mergeCell ref="B9:D9"/>
    <mergeCell ref="D4:Z5"/>
    <mergeCell ref="E7:H7"/>
    <mergeCell ref="J7:AB7"/>
    <mergeCell ref="B7:D7"/>
    <mergeCell ref="E18:F18"/>
    <mergeCell ref="E24:H24"/>
    <mergeCell ref="B11:D11"/>
    <mergeCell ref="E11:AB11"/>
    <mergeCell ref="E16:F16"/>
    <mergeCell ref="B18:D18"/>
    <mergeCell ref="W16:X16"/>
    <mergeCell ref="E20:AB20"/>
    <mergeCell ref="B12:U12"/>
    <mergeCell ref="B13:D13"/>
    <mergeCell ref="B14:D14"/>
    <mergeCell ref="E13:O14"/>
    <mergeCell ref="Q13:Q14"/>
    <mergeCell ref="M16:N16"/>
    <mergeCell ref="G58:O58"/>
    <mergeCell ref="G56:O56"/>
    <mergeCell ref="C54:E54"/>
    <mergeCell ref="G54:W54"/>
    <mergeCell ref="E22:AB22"/>
  </mergeCells>
  <phoneticPr fontId="3"/>
  <dataValidations count="2">
    <dataValidation imeMode="off" allowBlank="1" showInputMessage="1" showErrorMessage="1" sqref="E16:K18 M16:N16" xr:uid="{00000000-0002-0000-0A00-000000000000}"/>
    <dataValidation type="list" allowBlank="1" showInputMessage="1" showErrorMessage="1" sqref="W16:X16" xr:uid="{00000000-0002-0000-0A00-000001000000}">
      <formula1>$AD$16:$AD$18</formula1>
    </dataValidation>
  </dataValidations>
  <printOptions horizontalCentered="1"/>
  <pageMargins left="0.59055118110236227" right="0.59055118110236227" top="0.78740157480314965" bottom="0.59055118110236227"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38"/>
  <sheetViews>
    <sheetView showGridLines="0" showRowColHeaders="0" showZeros="0" zoomScaleNormal="100" workbookViewId="0">
      <selection activeCell="J9" sqref="J9"/>
    </sheetView>
  </sheetViews>
  <sheetFormatPr defaultColWidth="9" defaultRowHeight="13.5"/>
  <cols>
    <col min="1" max="1" width="2.625" style="31" customWidth="1"/>
    <col min="2" max="2" width="3" style="31" customWidth="1"/>
    <col min="3" max="9" width="2.75" style="31" customWidth="1"/>
    <col min="10" max="18" width="3" style="31" customWidth="1"/>
    <col min="19" max="27" width="3" style="2" customWidth="1"/>
    <col min="28" max="28" width="3.25" style="2" customWidth="1"/>
    <col min="29" max="29" width="1.625" style="2" customWidth="1"/>
    <col min="30" max="30" width="4.625" style="2" customWidth="1"/>
    <col min="31" max="31" width="3" style="2" customWidth="1"/>
    <col min="32" max="32" width="3.125" style="2" customWidth="1"/>
    <col min="33" max="16384" width="9" style="2"/>
  </cols>
  <sheetData>
    <row r="1" spans="1:29" s="3" customFormat="1" ht="12" customHeight="1">
      <c r="A1" s="27" t="s">
        <v>39</v>
      </c>
      <c r="B1" s="27"/>
      <c r="C1" s="27"/>
      <c r="D1" s="27"/>
      <c r="E1" s="27"/>
      <c r="F1" s="28"/>
      <c r="G1" s="27"/>
      <c r="H1" s="27"/>
      <c r="I1" s="27"/>
      <c r="J1" s="27"/>
      <c r="K1" s="27"/>
      <c r="L1" s="27"/>
      <c r="M1" s="27"/>
      <c r="N1" s="27"/>
      <c r="O1" s="27"/>
      <c r="P1" s="27"/>
      <c r="Q1" s="27"/>
      <c r="R1" s="27"/>
      <c r="S1" s="281" t="s">
        <v>40</v>
      </c>
      <c r="T1" s="281"/>
      <c r="U1" s="281"/>
      <c r="V1" s="281"/>
      <c r="W1" s="281"/>
      <c r="X1" s="281"/>
      <c r="Y1" s="281"/>
      <c r="Z1" s="281"/>
      <c r="AA1" s="281"/>
      <c r="AB1" s="281"/>
      <c r="AC1" s="281"/>
    </row>
    <row r="2" spans="1:29" ht="12"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2</v>
      </c>
    </row>
    <row r="3" spans="1:29" ht="11.25" customHeight="1">
      <c r="R3" s="44"/>
    </row>
    <row r="4" spans="1:29" ht="15" customHeight="1">
      <c r="D4" s="282" t="s">
        <v>294</v>
      </c>
      <c r="E4" s="283"/>
      <c r="F4" s="283"/>
      <c r="G4" s="283"/>
      <c r="H4" s="283"/>
      <c r="I4" s="283"/>
      <c r="J4" s="283"/>
      <c r="K4" s="283"/>
      <c r="L4" s="283"/>
      <c r="M4" s="283"/>
      <c r="N4" s="283"/>
      <c r="O4" s="283"/>
      <c r="P4" s="283"/>
      <c r="Q4" s="283"/>
      <c r="R4" s="283"/>
      <c r="S4" s="283"/>
      <c r="T4" s="283"/>
      <c r="U4" s="283"/>
      <c r="V4" s="283"/>
      <c r="W4" s="283"/>
      <c r="X4" s="283"/>
      <c r="Y4" s="283"/>
      <c r="Z4" s="284"/>
    </row>
    <row r="5" spans="1:29" ht="15" customHeight="1">
      <c r="C5" s="50"/>
      <c r="D5" s="285"/>
      <c r="E5" s="286"/>
      <c r="F5" s="286"/>
      <c r="G5" s="286"/>
      <c r="H5" s="286"/>
      <c r="I5" s="286"/>
      <c r="J5" s="286"/>
      <c r="K5" s="286"/>
      <c r="L5" s="286"/>
      <c r="M5" s="286"/>
      <c r="N5" s="286"/>
      <c r="O5" s="286"/>
      <c r="P5" s="286"/>
      <c r="Q5" s="286"/>
      <c r="R5" s="286"/>
      <c r="S5" s="286"/>
      <c r="T5" s="286"/>
      <c r="U5" s="286"/>
      <c r="V5" s="286"/>
      <c r="W5" s="286"/>
      <c r="X5" s="286"/>
      <c r="Y5" s="286"/>
      <c r="Z5" s="287"/>
    </row>
    <row r="6" spans="1:29" s="1" customFormat="1" ht="11.25" customHeight="1">
      <c r="A6" s="31"/>
      <c r="B6" s="31"/>
      <c r="C6" s="31"/>
      <c r="D6" s="31"/>
      <c r="E6" s="31"/>
      <c r="F6" s="32"/>
      <c r="G6" s="31"/>
      <c r="H6" s="31"/>
      <c r="I6" s="31"/>
      <c r="J6" s="31"/>
      <c r="K6" s="31"/>
      <c r="L6" s="31"/>
      <c r="M6" s="31"/>
      <c r="N6" s="31"/>
      <c r="O6" s="31"/>
      <c r="P6" s="31"/>
      <c r="Q6" s="31"/>
      <c r="R6" s="31"/>
    </row>
    <row r="7" spans="1:29" s="1" customFormat="1">
      <c r="A7" s="34"/>
      <c r="B7" s="34"/>
      <c r="C7" s="34"/>
      <c r="D7" s="34"/>
      <c r="E7" s="34"/>
      <c r="F7" s="34"/>
      <c r="G7" s="34"/>
      <c r="H7" s="34"/>
      <c r="I7" s="34"/>
      <c r="J7" s="34"/>
      <c r="K7" s="34"/>
      <c r="V7" s="220">
        <f>'1'!V7:W7</f>
        <v>0</v>
      </c>
      <c r="W7" s="230"/>
      <c r="X7" s="51" t="s">
        <v>73</v>
      </c>
      <c r="Y7" s="63">
        <f>'1'!Y7</f>
        <v>0</v>
      </c>
      <c r="Z7" s="34" t="s">
        <v>124</v>
      </c>
      <c r="AA7" s="63">
        <f>'1'!AA7</f>
        <v>0</v>
      </c>
      <c r="AB7" s="34" t="s">
        <v>125</v>
      </c>
    </row>
    <row r="8" spans="1:29" s="1" customFormat="1" ht="9.6" customHeight="1">
      <c r="A8" s="31"/>
      <c r="B8" s="31"/>
      <c r="C8" s="31"/>
      <c r="D8" s="31"/>
      <c r="E8" s="31"/>
      <c r="F8" s="31"/>
      <c r="G8" s="31"/>
      <c r="H8" s="31"/>
      <c r="I8" s="31"/>
      <c r="J8" s="31"/>
      <c r="K8" s="31"/>
      <c r="L8" s="31"/>
      <c r="M8" s="31"/>
      <c r="N8" s="31"/>
      <c r="O8" s="31"/>
      <c r="P8" s="31"/>
      <c r="Q8" s="31"/>
      <c r="R8" s="31"/>
    </row>
    <row r="9" spans="1:29" s="1" customFormat="1" ht="9.6" customHeight="1">
      <c r="A9" s="31"/>
      <c r="B9" s="31"/>
      <c r="C9" s="31"/>
      <c r="D9" s="31"/>
      <c r="E9" s="31"/>
      <c r="F9" s="31"/>
      <c r="G9" s="31"/>
      <c r="H9" s="31"/>
      <c r="I9" s="31"/>
      <c r="J9" s="31"/>
      <c r="K9" s="31"/>
      <c r="L9" s="31"/>
      <c r="M9" s="31"/>
      <c r="N9" s="31"/>
      <c r="O9" s="31"/>
      <c r="P9" s="31"/>
      <c r="Q9" s="31"/>
      <c r="R9" s="31"/>
    </row>
    <row r="10" spans="1:29" s="5" customFormat="1" ht="20.25" customHeight="1">
      <c r="A10" s="31"/>
      <c r="B10" s="31" t="s">
        <v>285</v>
      </c>
      <c r="G10" s="31"/>
      <c r="H10" s="31"/>
      <c r="I10" s="31"/>
      <c r="J10" s="31"/>
      <c r="K10" s="31"/>
      <c r="L10" s="31"/>
      <c r="M10" s="31"/>
      <c r="N10" s="31"/>
      <c r="O10" s="31"/>
      <c r="P10" s="31"/>
      <c r="Q10" s="31"/>
      <c r="R10" s="31"/>
      <c r="S10" s="31"/>
      <c r="T10" s="31"/>
      <c r="U10" s="31"/>
      <c r="V10" s="31"/>
      <c r="W10" s="31"/>
      <c r="X10" s="31"/>
      <c r="Y10" s="31"/>
      <c r="Z10" s="31"/>
    </row>
    <row r="11" spans="1:29" ht="14.25">
      <c r="A11" s="64"/>
      <c r="P11" s="31" t="s">
        <v>262</v>
      </c>
    </row>
    <row r="12" spans="1:29" ht="23.1" customHeight="1">
      <c r="B12" s="40" t="s">
        <v>126</v>
      </c>
      <c r="C12" s="51"/>
      <c r="D12" s="51"/>
      <c r="F12" s="273">
        <f>'1'!E15</f>
        <v>0</v>
      </c>
      <c r="G12" s="274"/>
      <c r="H12" s="274"/>
      <c r="I12" s="274"/>
      <c r="J12" s="274"/>
      <c r="K12" s="274"/>
      <c r="L12" s="274"/>
      <c r="M12" s="274"/>
      <c r="N12" s="274"/>
      <c r="O12" s="274"/>
      <c r="P12" s="275"/>
      <c r="R12" s="34" t="s">
        <v>83</v>
      </c>
      <c r="W12" s="13"/>
    </row>
    <row r="13" spans="1:29" ht="7.5" customHeight="1">
      <c r="D13" s="51"/>
      <c r="E13" s="51"/>
      <c r="F13" s="51"/>
      <c r="G13" s="51"/>
      <c r="H13" s="51"/>
      <c r="I13" s="51"/>
      <c r="J13" s="51"/>
      <c r="K13" s="51"/>
      <c r="L13" s="51"/>
      <c r="M13" s="51"/>
      <c r="N13" s="51"/>
      <c r="O13" s="51"/>
      <c r="P13" s="51"/>
      <c r="Q13" s="51"/>
      <c r="AA13" s="13"/>
    </row>
    <row r="14" spans="1:29" ht="24" customHeight="1">
      <c r="B14" s="40" t="s">
        <v>263</v>
      </c>
      <c r="C14" s="40"/>
      <c r="D14" s="40"/>
      <c r="E14" s="23"/>
      <c r="F14" s="307"/>
      <c r="G14" s="308"/>
      <c r="H14" s="308"/>
      <c r="I14" s="308"/>
      <c r="J14" s="308"/>
      <c r="K14" s="308"/>
      <c r="L14" s="308"/>
      <c r="M14" s="308"/>
      <c r="N14" s="308"/>
      <c r="O14" s="308"/>
      <c r="P14" s="308"/>
      <c r="Q14" s="308"/>
      <c r="R14" s="308"/>
      <c r="S14" s="308"/>
      <c r="T14" s="308"/>
      <c r="U14" s="308"/>
      <c r="V14" s="308"/>
      <c r="W14" s="308"/>
      <c r="X14" s="308"/>
      <c r="Y14" s="308"/>
      <c r="Z14" s="308"/>
      <c r="AA14" s="308"/>
      <c r="AB14" s="309"/>
    </row>
    <row r="15" spans="1:29" ht="7.5" customHeight="1">
      <c r="B15" s="40"/>
      <c r="C15" s="40"/>
      <c r="D15" s="40"/>
      <c r="E15" s="23"/>
      <c r="F15" s="14"/>
    </row>
    <row r="16" spans="1:29" ht="12" customHeight="1">
      <c r="B16" s="602" t="s">
        <v>264</v>
      </c>
      <c r="C16" s="602"/>
      <c r="D16" s="602"/>
      <c r="E16" s="603"/>
      <c r="F16" s="301"/>
      <c r="G16" s="302"/>
      <c r="H16" s="302"/>
      <c r="I16" s="302"/>
      <c r="J16" s="302"/>
      <c r="K16" s="302"/>
      <c r="L16" s="302"/>
      <c r="M16" s="302"/>
      <c r="N16" s="302"/>
      <c r="O16" s="302"/>
      <c r="P16" s="303"/>
      <c r="R16" s="293" t="s">
        <v>83</v>
      </c>
    </row>
    <row r="17" spans="1:30" ht="12" customHeight="1">
      <c r="B17" s="602"/>
      <c r="C17" s="602"/>
      <c r="D17" s="602"/>
      <c r="E17" s="603"/>
      <c r="F17" s="304"/>
      <c r="G17" s="305"/>
      <c r="H17" s="305"/>
      <c r="I17" s="305"/>
      <c r="J17" s="305"/>
      <c r="K17" s="305"/>
      <c r="L17" s="305"/>
      <c r="M17" s="305"/>
      <c r="N17" s="305"/>
      <c r="O17" s="305"/>
      <c r="P17" s="306"/>
      <c r="R17" s="293"/>
    </row>
    <row r="18" spans="1:30" ht="21" customHeight="1">
      <c r="B18" s="51"/>
      <c r="C18" s="51"/>
      <c r="D18" s="51"/>
      <c r="E18" s="51"/>
    </row>
    <row r="19" spans="1:30" s="1" customFormat="1" ht="10.5" customHeight="1">
      <c r="A19" s="31"/>
      <c r="B19" s="291" t="s">
        <v>265</v>
      </c>
      <c r="C19" s="292"/>
      <c r="D19" s="292"/>
      <c r="E19" s="292"/>
      <c r="F19" s="604" t="s">
        <v>300</v>
      </c>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row>
    <row r="20" spans="1:30" s="1" customFormat="1" ht="10.5" customHeight="1">
      <c r="A20" s="31"/>
      <c r="B20" s="291"/>
      <c r="C20" s="292"/>
      <c r="D20" s="292"/>
      <c r="E20" s="292"/>
      <c r="F20" s="604"/>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row>
    <row r="21" spans="1:30" s="1" customFormat="1" ht="6.75" customHeight="1">
      <c r="A21" s="31"/>
      <c r="B21" s="205"/>
      <c r="C21" s="19"/>
      <c r="D21" s="19"/>
      <c r="E21" s="19"/>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row>
    <row r="22" spans="1:30">
      <c r="B22" s="51"/>
      <c r="C22" s="51"/>
      <c r="D22" s="51"/>
      <c r="E22" s="23"/>
      <c r="F22" s="14"/>
      <c r="G22" s="14"/>
      <c r="H22" s="14"/>
      <c r="I22" s="14"/>
      <c r="J22" s="206" t="s">
        <v>335</v>
      </c>
      <c r="K22" s="2"/>
      <c r="L22" s="2"/>
      <c r="M22" s="2"/>
      <c r="N22" s="14"/>
      <c r="O22" s="14"/>
    </row>
    <row r="23" spans="1:30" ht="26.25" customHeight="1">
      <c r="B23" s="59"/>
      <c r="C23" s="279" t="s">
        <v>266</v>
      </c>
      <c r="D23" s="299"/>
      <c r="E23" s="299"/>
      <c r="F23" s="299"/>
      <c r="G23" s="299"/>
      <c r="H23" s="299"/>
      <c r="I23" s="300"/>
      <c r="J23" s="333" t="s">
        <v>267</v>
      </c>
      <c r="K23" s="333"/>
      <c r="L23" s="333"/>
      <c r="M23" s="333"/>
      <c r="N23" s="333"/>
      <c r="O23" s="333"/>
      <c r="P23" s="333"/>
      <c r="Q23" s="333"/>
      <c r="R23" s="333"/>
      <c r="S23" s="333"/>
      <c r="T23" s="333"/>
      <c r="U23" s="333"/>
      <c r="V23" s="599" t="s">
        <v>268</v>
      </c>
      <c r="W23" s="599"/>
      <c r="X23" s="599"/>
      <c r="Y23" s="599"/>
      <c r="Z23" s="599"/>
      <c r="AA23" s="599"/>
      <c r="AB23" s="318" t="s">
        <v>269</v>
      </c>
      <c r="AC23" s="319"/>
      <c r="AD23" s="320"/>
    </row>
    <row r="24" spans="1:30" ht="37.5" customHeight="1">
      <c r="B24" s="155">
        <v>1</v>
      </c>
      <c r="C24" s="323"/>
      <c r="D24" s="323"/>
      <c r="E24" s="67" t="s">
        <v>127</v>
      </c>
      <c r="F24" s="66"/>
      <c r="G24" s="67" t="s">
        <v>128</v>
      </c>
      <c r="H24" s="68"/>
      <c r="I24" s="69" t="s">
        <v>85</v>
      </c>
      <c r="J24" s="333"/>
      <c r="K24" s="333"/>
      <c r="L24" s="333"/>
      <c r="M24" s="333"/>
      <c r="N24" s="333"/>
      <c r="O24" s="333"/>
      <c r="P24" s="333"/>
      <c r="Q24" s="333"/>
      <c r="R24" s="333"/>
      <c r="S24" s="333"/>
      <c r="T24" s="333"/>
      <c r="U24" s="333"/>
      <c r="V24" s="599"/>
      <c r="W24" s="599"/>
      <c r="X24" s="599"/>
      <c r="Y24" s="599"/>
      <c r="Z24" s="599"/>
      <c r="AA24" s="599"/>
      <c r="AB24" s="600"/>
      <c r="AC24" s="601"/>
      <c r="AD24" s="156" t="s">
        <v>270</v>
      </c>
    </row>
    <row r="25" spans="1:30" ht="37.5" customHeight="1">
      <c r="B25" s="155">
        <v>2</v>
      </c>
      <c r="C25" s="323"/>
      <c r="D25" s="323"/>
      <c r="E25" s="67" t="s">
        <v>127</v>
      </c>
      <c r="F25" s="66"/>
      <c r="G25" s="67" t="s">
        <v>128</v>
      </c>
      <c r="H25" s="68"/>
      <c r="I25" s="69" t="s">
        <v>85</v>
      </c>
      <c r="J25" s="333"/>
      <c r="K25" s="333"/>
      <c r="L25" s="333"/>
      <c r="M25" s="333"/>
      <c r="N25" s="333"/>
      <c r="O25" s="333"/>
      <c r="P25" s="333"/>
      <c r="Q25" s="333"/>
      <c r="R25" s="333"/>
      <c r="S25" s="333"/>
      <c r="T25" s="333"/>
      <c r="U25" s="333"/>
      <c r="V25" s="599"/>
      <c r="W25" s="599"/>
      <c r="X25" s="599"/>
      <c r="Y25" s="599"/>
      <c r="Z25" s="599"/>
      <c r="AA25" s="599"/>
      <c r="AB25" s="600"/>
      <c r="AC25" s="601"/>
      <c r="AD25" s="156"/>
    </row>
    <row r="26" spans="1:30" ht="37.5" customHeight="1">
      <c r="B26" s="155">
        <v>3</v>
      </c>
      <c r="C26" s="323"/>
      <c r="D26" s="323"/>
      <c r="E26" s="67" t="s">
        <v>127</v>
      </c>
      <c r="F26" s="66"/>
      <c r="G26" s="67" t="s">
        <v>128</v>
      </c>
      <c r="H26" s="68"/>
      <c r="I26" s="69" t="s">
        <v>85</v>
      </c>
      <c r="J26" s="333"/>
      <c r="K26" s="333"/>
      <c r="L26" s="333"/>
      <c r="M26" s="333"/>
      <c r="N26" s="333"/>
      <c r="O26" s="333"/>
      <c r="P26" s="333"/>
      <c r="Q26" s="333"/>
      <c r="R26" s="333"/>
      <c r="S26" s="333"/>
      <c r="T26" s="333"/>
      <c r="U26" s="333"/>
      <c r="V26" s="599"/>
      <c r="W26" s="599"/>
      <c r="X26" s="599"/>
      <c r="Y26" s="599"/>
      <c r="Z26" s="599"/>
      <c r="AA26" s="599"/>
      <c r="AB26" s="600"/>
      <c r="AC26" s="601"/>
      <c r="AD26" s="156"/>
    </row>
    <row r="27" spans="1:30" ht="37.5" customHeight="1">
      <c r="B27" s="155">
        <v>4</v>
      </c>
      <c r="C27" s="323"/>
      <c r="D27" s="323"/>
      <c r="E27" s="67" t="s">
        <v>127</v>
      </c>
      <c r="F27" s="66"/>
      <c r="G27" s="67" t="s">
        <v>128</v>
      </c>
      <c r="H27" s="68"/>
      <c r="I27" s="69" t="s">
        <v>85</v>
      </c>
      <c r="J27" s="333"/>
      <c r="K27" s="333"/>
      <c r="L27" s="333"/>
      <c r="M27" s="333"/>
      <c r="N27" s="333"/>
      <c r="O27" s="333"/>
      <c r="P27" s="333"/>
      <c r="Q27" s="333"/>
      <c r="R27" s="333"/>
      <c r="S27" s="333"/>
      <c r="T27" s="333"/>
      <c r="U27" s="333"/>
      <c r="V27" s="599"/>
      <c r="W27" s="599"/>
      <c r="X27" s="599"/>
      <c r="Y27" s="599"/>
      <c r="Z27" s="599"/>
      <c r="AA27" s="599"/>
      <c r="AB27" s="600"/>
      <c r="AC27" s="601"/>
      <c r="AD27" s="156"/>
    </row>
    <row r="28" spans="1:30" ht="37.5" customHeight="1">
      <c r="B28" s="155">
        <v>5</v>
      </c>
      <c r="C28" s="323"/>
      <c r="D28" s="323"/>
      <c r="E28" s="67" t="s">
        <v>127</v>
      </c>
      <c r="F28" s="66"/>
      <c r="G28" s="67" t="s">
        <v>128</v>
      </c>
      <c r="H28" s="68"/>
      <c r="I28" s="69" t="s">
        <v>85</v>
      </c>
      <c r="J28" s="333"/>
      <c r="K28" s="333"/>
      <c r="L28" s="333"/>
      <c r="M28" s="333"/>
      <c r="N28" s="333"/>
      <c r="O28" s="333"/>
      <c r="P28" s="333"/>
      <c r="Q28" s="333"/>
      <c r="R28" s="333"/>
      <c r="S28" s="333"/>
      <c r="T28" s="333"/>
      <c r="U28" s="333"/>
      <c r="V28" s="599"/>
      <c r="W28" s="599"/>
      <c r="X28" s="599"/>
      <c r="Y28" s="599"/>
      <c r="Z28" s="599"/>
      <c r="AA28" s="599"/>
      <c r="AB28" s="600"/>
      <c r="AC28" s="601"/>
      <c r="AD28" s="156"/>
    </row>
    <row r="29" spans="1:30" ht="37.5" customHeight="1">
      <c r="B29" s="155">
        <v>6</v>
      </c>
      <c r="C29" s="323"/>
      <c r="D29" s="323"/>
      <c r="E29" s="67" t="s">
        <v>127</v>
      </c>
      <c r="F29" s="66"/>
      <c r="G29" s="67" t="s">
        <v>128</v>
      </c>
      <c r="H29" s="68"/>
      <c r="I29" s="69" t="s">
        <v>85</v>
      </c>
      <c r="J29" s="333"/>
      <c r="K29" s="333"/>
      <c r="L29" s="333"/>
      <c r="M29" s="333"/>
      <c r="N29" s="333"/>
      <c r="O29" s="333"/>
      <c r="P29" s="333"/>
      <c r="Q29" s="333"/>
      <c r="R29" s="333"/>
      <c r="S29" s="333"/>
      <c r="T29" s="333"/>
      <c r="U29" s="333"/>
      <c r="V29" s="599"/>
      <c r="W29" s="599"/>
      <c r="X29" s="599"/>
      <c r="Y29" s="599"/>
      <c r="Z29" s="599"/>
      <c r="AA29" s="599"/>
      <c r="AB29" s="600"/>
      <c r="AC29" s="601"/>
      <c r="AD29" s="156"/>
    </row>
    <row r="30" spans="1:30" ht="37.5" customHeight="1">
      <c r="B30" s="155">
        <v>7</v>
      </c>
      <c r="C30" s="66"/>
      <c r="D30" s="66"/>
      <c r="E30" s="67" t="s">
        <v>127</v>
      </c>
      <c r="F30" s="66"/>
      <c r="G30" s="67" t="s">
        <v>128</v>
      </c>
      <c r="H30" s="68"/>
      <c r="I30" s="69" t="s">
        <v>85</v>
      </c>
      <c r="J30" s="333"/>
      <c r="K30" s="333"/>
      <c r="L30" s="333"/>
      <c r="M30" s="333"/>
      <c r="N30" s="333"/>
      <c r="O30" s="333"/>
      <c r="P30" s="333"/>
      <c r="Q30" s="333"/>
      <c r="R30" s="333"/>
      <c r="S30" s="333"/>
      <c r="T30" s="333"/>
      <c r="U30" s="333"/>
      <c r="V30" s="599"/>
      <c r="W30" s="599"/>
      <c r="X30" s="599"/>
      <c r="Y30" s="599"/>
      <c r="Z30" s="599"/>
      <c r="AA30" s="599"/>
      <c r="AB30" s="600"/>
      <c r="AC30" s="601"/>
      <c r="AD30" s="156"/>
    </row>
    <row r="31" spans="1:30" ht="37.5" customHeight="1">
      <c r="B31" s="155">
        <v>8</v>
      </c>
      <c r="C31" s="323"/>
      <c r="D31" s="323"/>
      <c r="E31" s="67" t="s">
        <v>127</v>
      </c>
      <c r="F31" s="66"/>
      <c r="G31" s="67" t="s">
        <v>128</v>
      </c>
      <c r="H31" s="68"/>
      <c r="I31" s="204" t="s">
        <v>85</v>
      </c>
      <c r="J31" s="333"/>
      <c r="K31" s="333"/>
      <c r="L31" s="333"/>
      <c r="M31" s="333"/>
      <c r="N31" s="333"/>
      <c r="O31" s="333"/>
      <c r="P31" s="333"/>
      <c r="Q31" s="333"/>
      <c r="R31" s="333"/>
      <c r="S31" s="333"/>
      <c r="T31" s="333"/>
      <c r="U31" s="333"/>
      <c r="V31" s="599"/>
      <c r="W31" s="599"/>
      <c r="X31" s="599"/>
      <c r="Y31" s="599"/>
      <c r="Z31" s="599"/>
      <c r="AA31" s="599"/>
      <c r="AB31" s="600"/>
      <c r="AC31" s="601"/>
      <c r="AD31" s="156"/>
    </row>
    <row r="32" spans="1:30" ht="37.5" customHeight="1">
      <c r="B32" s="155">
        <v>9</v>
      </c>
      <c r="C32" s="323"/>
      <c r="D32" s="323"/>
      <c r="E32" s="67" t="s">
        <v>127</v>
      </c>
      <c r="F32" s="66"/>
      <c r="G32" s="67" t="s">
        <v>128</v>
      </c>
      <c r="H32" s="68"/>
      <c r="I32" s="204" t="s">
        <v>85</v>
      </c>
      <c r="J32" s="333"/>
      <c r="K32" s="333"/>
      <c r="L32" s="333"/>
      <c r="M32" s="333"/>
      <c r="N32" s="333"/>
      <c r="O32" s="333"/>
      <c r="P32" s="333"/>
      <c r="Q32" s="333"/>
      <c r="R32" s="333"/>
      <c r="S32" s="333"/>
      <c r="T32" s="333"/>
      <c r="U32" s="333"/>
      <c r="V32" s="599"/>
      <c r="W32" s="599"/>
      <c r="X32" s="599"/>
      <c r="Y32" s="599"/>
      <c r="Z32" s="599"/>
      <c r="AA32" s="599"/>
      <c r="AB32" s="600"/>
      <c r="AC32" s="601"/>
      <c r="AD32" s="156"/>
    </row>
    <row r="33" spans="2:30" ht="37.5" customHeight="1">
      <c r="B33" s="155">
        <v>10</v>
      </c>
      <c r="C33" s="323"/>
      <c r="D33" s="323"/>
      <c r="E33" s="67" t="s">
        <v>127</v>
      </c>
      <c r="F33" s="66"/>
      <c r="G33" s="67" t="s">
        <v>128</v>
      </c>
      <c r="H33" s="68"/>
      <c r="I33" s="204" t="s">
        <v>85</v>
      </c>
      <c r="J33" s="333"/>
      <c r="K33" s="333"/>
      <c r="L33" s="333"/>
      <c r="M33" s="333"/>
      <c r="N33" s="333"/>
      <c r="O33" s="333"/>
      <c r="P33" s="333"/>
      <c r="Q33" s="333"/>
      <c r="R33" s="333"/>
      <c r="S33" s="333"/>
      <c r="T33" s="333"/>
      <c r="U33" s="333"/>
      <c r="V33" s="599"/>
      <c r="W33" s="599"/>
      <c r="X33" s="599"/>
      <c r="Y33" s="599"/>
      <c r="Z33" s="599"/>
      <c r="AA33" s="599"/>
      <c r="AB33" s="600"/>
      <c r="AC33" s="601"/>
      <c r="AD33" s="156"/>
    </row>
    <row r="34" spans="2:30" ht="29.25" customHeight="1">
      <c r="B34" s="157"/>
      <c r="C34" s="66"/>
      <c r="D34" s="66"/>
      <c r="E34" s="67"/>
      <c r="F34" s="66"/>
      <c r="G34" s="67"/>
      <c r="H34" s="68"/>
      <c r="I34" s="2"/>
      <c r="J34" s="203"/>
      <c r="K34" s="201"/>
      <c r="L34" s="201"/>
      <c r="M34" s="201"/>
      <c r="N34" s="201"/>
      <c r="O34" s="201"/>
      <c r="P34" s="201"/>
      <c r="Q34" s="201"/>
      <c r="R34" s="201"/>
      <c r="S34" s="158"/>
      <c r="T34" s="158"/>
      <c r="V34" s="599" t="s">
        <v>271</v>
      </c>
      <c r="W34" s="599"/>
      <c r="X34" s="599"/>
      <c r="Y34" s="599"/>
      <c r="Z34" s="599"/>
      <c r="AA34" s="599"/>
      <c r="AB34" s="600"/>
      <c r="AC34" s="601"/>
      <c r="AD34" s="159" t="s">
        <v>272</v>
      </c>
    </row>
    <row r="35" spans="2:30" ht="18" customHeight="1">
      <c r="B35" s="207" t="s">
        <v>273</v>
      </c>
      <c r="C35" s="71"/>
      <c r="D35" s="71"/>
      <c r="F35" s="71"/>
      <c r="H35" s="73"/>
      <c r="J35" s="158"/>
      <c r="K35" s="158"/>
      <c r="L35" s="158"/>
      <c r="M35" s="158"/>
      <c r="N35" s="158"/>
      <c r="O35" s="158"/>
      <c r="P35" s="158"/>
      <c r="Q35" s="158"/>
      <c r="R35" s="158"/>
      <c r="S35" s="158"/>
      <c r="T35" s="158"/>
      <c r="V35" s="599" t="s">
        <v>334</v>
      </c>
      <c r="W35" s="599"/>
      <c r="X35" s="599"/>
      <c r="Y35" s="599"/>
      <c r="Z35" s="599"/>
      <c r="AA35" s="599"/>
      <c r="AB35" s="600"/>
      <c r="AC35" s="601"/>
      <c r="AD35" s="159" t="s">
        <v>272</v>
      </c>
    </row>
    <row r="36" spans="2:30">
      <c r="B36" s="208" t="s">
        <v>301</v>
      </c>
    </row>
    <row r="37" spans="2:30">
      <c r="B37" s="208" t="s">
        <v>286</v>
      </c>
    </row>
    <row r="38" spans="2:30">
      <c r="B38" s="2"/>
    </row>
  </sheetData>
  <mergeCells count="58">
    <mergeCell ref="C33:D33"/>
    <mergeCell ref="J33:U33"/>
    <mergeCell ref="V33:AA33"/>
    <mergeCell ref="AB33:AC33"/>
    <mergeCell ref="V34:AA34"/>
    <mergeCell ref="AB34:AC34"/>
    <mergeCell ref="C29:D29"/>
    <mergeCell ref="J29:U29"/>
    <mergeCell ref="V29:AA29"/>
    <mergeCell ref="AB29:AC29"/>
    <mergeCell ref="J30:U30"/>
    <mergeCell ref="V30:AA30"/>
    <mergeCell ref="AB30:AC30"/>
    <mergeCell ref="C27:D27"/>
    <mergeCell ref="J27:U27"/>
    <mergeCell ref="V27:AA27"/>
    <mergeCell ref="AB27:AC27"/>
    <mergeCell ref="C28:D28"/>
    <mergeCell ref="J28:U28"/>
    <mergeCell ref="V28:AA28"/>
    <mergeCell ref="AB28:AC28"/>
    <mergeCell ref="C25:D25"/>
    <mergeCell ref="J25:U25"/>
    <mergeCell ref="V25:AA25"/>
    <mergeCell ref="AB25:AC25"/>
    <mergeCell ref="C26:D26"/>
    <mergeCell ref="J26:U26"/>
    <mergeCell ref="V26:AA26"/>
    <mergeCell ref="AB26:AC26"/>
    <mergeCell ref="AB23:AD23"/>
    <mergeCell ref="C24:D24"/>
    <mergeCell ref="J24:U24"/>
    <mergeCell ref="V24:AA24"/>
    <mergeCell ref="AB24:AC24"/>
    <mergeCell ref="V35:AA35"/>
    <mergeCell ref="AB35:AC35"/>
    <mergeCell ref="F12:P12"/>
    <mergeCell ref="S1:AC1"/>
    <mergeCell ref="D4:Z5"/>
    <mergeCell ref="V7:W7"/>
    <mergeCell ref="F14:AB14"/>
    <mergeCell ref="B16:E17"/>
    <mergeCell ref="F16:P17"/>
    <mergeCell ref="R16:R17"/>
    <mergeCell ref="B19:B20"/>
    <mergeCell ref="C19:E20"/>
    <mergeCell ref="F19:AD20"/>
    <mergeCell ref="C23:I23"/>
    <mergeCell ref="J23:U23"/>
    <mergeCell ref="V23:AA23"/>
    <mergeCell ref="C32:D32"/>
    <mergeCell ref="J32:U32"/>
    <mergeCell ref="V32:AA32"/>
    <mergeCell ref="AB32:AC32"/>
    <mergeCell ref="C31:D31"/>
    <mergeCell ref="J31:U31"/>
    <mergeCell ref="V31:AA31"/>
    <mergeCell ref="AB31:AC31"/>
  </mergeCells>
  <phoneticPr fontId="3"/>
  <dataValidations count="2">
    <dataValidation imeMode="disabled" allowBlank="1" showInputMessage="1" showErrorMessage="1" sqref="C19:E21" xr:uid="{00000000-0002-0000-0B00-000000000000}"/>
    <dataValidation imeMode="off" allowBlank="1" showInputMessage="1" showErrorMessage="1" sqref="C24:H35" xr:uid="{00000000-0002-0000-0B00-000001000000}"/>
  </dataValidations>
  <printOptions horizontalCentered="1"/>
  <pageMargins left="0.5859375" right="0.46875" top="0.79166666666666663" bottom="0.40625" header="0.51181102362204722" footer="0.51181102362204722"/>
  <pageSetup paperSize="9" orientation="portrait" r:id="rId1"/>
  <headerFooter alignWithMargins="0"/>
  <ignoredErrors>
    <ignoredError sqref="V7"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C44"/>
  <sheetViews>
    <sheetView showGridLines="0" showRowColHeaders="0" showZeros="0" zoomScaleNormal="100" workbookViewId="0">
      <selection activeCell="D4" sqref="D4:Z5"/>
    </sheetView>
  </sheetViews>
  <sheetFormatPr defaultColWidth="9" defaultRowHeight="13.5"/>
  <cols>
    <col min="1" max="18" width="3" style="31" customWidth="1"/>
    <col min="19" max="31" width="3" style="2" customWidth="1"/>
    <col min="32" max="16384" width="9" style="2"/>
  </cols>
  <sheetData>
    <row r="1" spans="1:29" s="3" customFormat="1" ht="12" customHeight="1">
      <c r="A1" s="27" t="s">
        <v>39</v>
      </c>
      <c r="B1" s="27"/>
      <c r="C1" s="27"/>
      <c r="D1" s="27"/>
      <c r="E1" s="27"/>
      <c r="F1" s="28"/>
      <c r="G1" s="27"/>
      <c r="H1" s="27"/>
      <c r="I1" s="27"/>
      <c r="J1" s="27"/>
      <c r="K1" s="27"/>
      <c r="L1" s="27"/>
      <c r="M1" s="27"/>
      <c r="N1" s="27"/>
      <c r="O1" s="27"/>
      <c r="P1" s="27"/>
      <c r="Q1" s="27"/>
      <c r="R1" s="27"/>
      <c r="S1" s="281" t="s">
        <v>40</v>
      </c>
      <c r="T1" s="281"/>
      <c r="U1" s="281"/>
      <c r="V1" s="281"/>
      <c r="W1" s="281"/>
      <c r="X1" s="281"/>
      <c r="Y1" s="281"/>
      <c r="Z1" s="281"/>
      <c r="AA1" s="281"/>
      <c r="AB1" s="281"/>
      <c r="AC1" s="281"/>
    </row>
    <row r="2" spans="1:29" ht="12"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276</v>
      </c>
    </row>
    <row r="3" spans="1:29" ht="11.25" customHeight="1">
      <c r="R3" s="44"/>
    </row>
    <row r="4" spans="1:29" ht="15" customHeight="1">
      <c r="D4" s="606" t="s">
        <v>295</v>
      </c>
      <c r="E4" s="607"/>
      <c r="F4" s="607"/>
      <c r="G4" s="607"/>
      <c r="H4" s="607"/>
      <c r="I4" s="607"/>
      <c r="J4" s="607"/>
      <c r="K4" s="607"/>
      <c r="L4" s="607"/>
      <c r="M4" s="607"/>
      <c r="N4" s="607"/>
      <c r="O4" s="607"/>
      <c r="P4" s="607"/>
      <c r="Q4" s="607"/>
      <c r="R4" s="607"/>
      <c r="S4" s="607"/>
      <c r="T4" s="607"/>
      <c r="U4" s="607"/>
      <c r="V4" s="607"/>
      <c r="W4" s="607"/>
      <c r="X4" s="607"/>
      <c r="Y4" s="607"/>
      <c r="Z4" s="608"/>
    </row>
    <row r="5" spans="1:29" ht="15" customHeight="1">
      <c r="C5" s="50"/>
      <c r="D5" s="609"/>
      <c r="E5" s="610"/>
      <c r="F5" s="610"/>
      <c r="G5" s="610"/>
      <c r="H5" s="610"/>
      <c r="I5" s="610"/>
      <c r="J5" s="610"/>
      <c r="K5" s="610"/>
      <c r="L5" s="610"/>
      <c r="M5" s="610"/>
      <c r="N5" s="610"/>
      <c r="O5" s="610"/>
      <c r="P5" s="610"/>
      <c r="Q5" s="610"/>
      <c r="R5" s="610"/>
      <c r="S5" s="610"/>
      <c r="T5" s="610"/>
      <c r="U5" s="610"/>
      <c r="V5" s="610"/>
      <c r="W5" s="610"/>
      <c r="X5" s="610"/>
      <c r="Y5" s="610"/>
      <c r="Z5" s="611"/>
    </row>
    <row r="6" spans="1:29" s="1" customFormat="1" ht="11.25" customHeight="1">
      <c r="A6" s="31"/>
      <c r="B6" s="31"/>
      <c r="C6" s="31"/>
      <c r="D6" s="31"/>
      <c r="E6" s="31"/>
      <c r="F6" s="32"/>
      <c r="G6" s="31"/>
      <c r="H6" s="31"/>
      <c r="I6" s="31"/>
      <c r="J6" s="31"/>
      <c r="K6" s="31"/>
      <c r="L6" s="31"/>
      <c r="M6" s="31"/>
      <c r="N6" s="31"/>
      <c r="O6" s="31"/>
      <c r="P6" s="31"/>
      <c r="Q6" s="31"/>
      <c r="R6" s="31"/>
    </row>
    <row r="7" spans="1:29" s="1" customFormat="1">
      <c r="A7" s="34"/>
      <c r="B7" s="34"/>
      <c r="C7" s="34"/>
      <c r="D7" s="34"/>
      <c r="E7" s="34"/>
      <c r="F7" s="34"/>
      <c r="G7" s="34"/>
      <c r="H7" s="34"/>
      <c r="I7" s="34"/>
      <c r="J7" s="34"/>
      <c r="K7" s="34"/>
      <c r="V7" s="220">
        <f>'1'!V7:W7</f>
        <v>0</v>
      </c>
      <c r="W7" s="262"/>
      <c r="X7" s="51" t="s">
        <v>73</v>
      </c>
      <c r="Y7" s="63">
        <f>'1'!Y7</f>
        <v>0</v>
      </c>
      <c r="Z7" s="34" t="s">
        <v>124</v>
      </c>
      <c r="AA7" s="63">
        <f>'1'!AA7</f>
        <v>0</v>
      </c>
      <c r="AB7" s="34" t="s">
        <v>125</v>
      </c>
    </row>
    <row r="8" spans="1:29" s="5" customFormat="1" ht="9.9499999999999993" customHeight="1">
      <c r="A8" s="31"/>
      <c r="B8" s="35"/>
      <c r="C8" s="35"/>
      <c r="D8" s="35"/>
      <c r="E8" s="19"/>
      <c r="F8" s="34"/>
      <c r="G8" s="34"/>
      <c r="H8" s="34"/>
      <c r="I8" s="34"/>
      <c r="J8" s="34"/>
      <c r="K8" s="34"/>
      <c r="L8" s="31"/>
      <c r="M8"/>
      <c r="N8"/>
      <c r="O8"/>
      <c r="P8"/>
      <c r="Q8"/>
      <c r="R8"/>
      <c r="S8"/>
      <c r="T8"/>
      <c r="U8"/>
      <c r="V8"/>
      <c r="W8"/>
      <c r="X8"/>
      <c r="Y8"/>
      <c r="Z8"/>
      <c r="AA8"/>
      <c r="AB8"/>
    </row>
    <row r="9" spans="1:29" s="1" customFormat="1" ht="9.9499999999999993" customHeight="1">
      <c r="A9" s="31"/>
      <c r="B9" s="31"/>
      <c r="C9" s="31"/>
      <c r="D9" s="31"/>
      <c r="E9" s="31"/>
      <c r="F9" s="31"/>
      <c r="G9" s="31"/>
      <c r="H9" s="31"/>
      <c r="I9" s="31"/>
      <c r="J9" s="31"/>
      <c r="K9" s="31"/>
      <c r="L9" s="31"/>
      <c r="M9" s="31"/>
      <c r="N9" s="31"/>
      <c r="O9" s="31"/>
      <c r="P9" s="31"/>
      <c r="Q9" s="31"/>
      <c r="R9" s="31"/>
    </row>
    <row r="10" spans="1:29" s="1" customFormat="1" ht="11.25" customHeight="1">
      <c r="A10" s="31"/>
      <c r="B10" s="31" t="s">
        <v>337</v>
      </c>
      <c r="C10" s="31"/>
      <c r="D10" s="31"/>
      <c r="E10" s="31"/>
      <c r="F10" s="31"/>
      <c r="G10" s="31"/>
      <c r="H10" s="31"/>
      <c r="I10" s="31"/>
      <c r="J10" s="31"/>
      <c r="K10" s="31"/>
      <c r="L10" s="31"/>
      <c r="M10" s="31"/>
      <c r="N10" s="31"/>
      <c r="O10" s="31"/>
      <c r="P10" s="31"/>
      <c r="Q10" s="31"/>
      <c r="R10" s="31"/>
    </row>
    <row r="11" spans="1:29" s="5" customFormat="1" ht="20.25" customHeight="1">
      <c r="A11" s="31"/>
      <c r="C11" s="5" t="s">
        <v>338</v>
      </c>
      <c r="G11" s="31"/>
      <c r="H11" s="31"/>
      <c r="I11" s="31"/>
      <c r="J11" s="31"/>
      <c r="K11" s="31"/>
      <c r="L11" s="31"/>
      <c r="M11" s="31"/>
      <c r="N11" s="31"/>
      <c r="O11" s="31"/>
      <c r="P11" s="31"/>
      <c r="Q11" s="31"/>
      <c r="R11" s="31"/>
      <c r="S11" s="31"/>
      <c r="T11" s="31"/>
      <c r="U11" s="31"/>
      <c r="V11" s="31"/>
      <c r="W11" s="31"/>
      <c r="X11" s="31"/>
      <c r="Y11" s="31"/>
      <c r="Z11" s="31"/>
    </row>
    <row r="12" spans="1:29" ht="20.100000000000001" customHeight="1">
      <c r="A12" s="64"/>
      <c r="P12" s="31" t="s">
        <v>262</v>
      </c>
    </row>
    <row r="13" spans="1:29" ht="23.1" customHeight="1">
      <c r="B13" s="40" t="s">
        <v>126</v>
      </c>
      <c r="C13" s="51"/>
      <c r="D13" s="51"/>
      <c r="F13" s="273">
        <f>'1'!E15</f>
        <v>0</v>
      </c>
      <c r="G13" s="274"/>
      <c r="H13" s="274"/>
      <c r="I13" s="274"/>
      <c r="J13" s="274"/>
      <c r="K13" s="274"/>
      <c r="L13" s="274"/>
      <c r="M13" s="274"/>
      <c r="N13" s="274"/>
      <c r="O13" s="274"/>
      <c r="P13" s="275"/>
      <c r="R13" s="34" t="s">
        <v>83</v>
      </c>
      <c r="W13" s="13"/>
    </row>
    <row r="14" spans="1:29" ht="6" customHeight="1">
      <c r="D14" s="51"/>
      <c r="E14" s="51"/>
      <c r="F14" s="51"/>
      <c r="G14" s="51"/>
      <c r="H14" s="51"/>
      <c r="I14" s="51"/>
      <c r="J14" s="51"/>
      <c r="K14" s="51"/>
      <c r="L14" s="51"/>
      <c r="M14" s="51"/>
      <c r="N14" s="51"/>
      <c r="O14" s="51"/>
      <c r="P14" s="51"/>
      <c r="Q14" s="51"/>
      <c r="AA14" s="13"/>
    </row>
    <row r="15" spans="1:29" ht="24" customHeight="1">
      <c r="B15" s="40" t="s">
        <v>263</v>
      </c>
      <c r="C15" s="40"/>
      <c r="D15" s="40"/>
      <c r="E15" s="23"/>
      <c r="F15" s="307"/>
      <c r="G15" s="308"/>
      <c r="H15" s="308"/>
      <c r="I15" s="308"/>
      <c r="J15" s="308"/>
      <c r="K15" s="308"/>
      <c r="L15" s="308"/>
      <c r="M15" s="308"/>
      <c r="N15" s="308"/>
      <c r="O15" s="308"/>
      <c r="P15" s="308"/>
      <c r="Q15" s="308"/>
      <c r="R15" s="308"/>
      <c r="S15" s="308"/>
      <c r="T15" s="308"/>
      <c r="U15" s="308"/>
      <c r="V15" s="308"/>
      <c r="W15" s="308"/>
      <c r="X15" s="308"/>
      <c r="Y15" s="308"/>
      <c r="Z15" s="308"/>
      <c r="AA15" s="308"/>
      <c r="AB15" s="309"/>
    </row>
    <row r="16" spans="1:29" ht="6" customHeight="1">
      <c r="B16" s="40"/>
      <c r="C16" s="40"/>
      <c r="D16" s="40"/>
      <c r="E16" s="23"/>
      <c r="F16" s="14"/>
    </row>
    <row r="17" spans="1:29" ht="12" customHeight="1">
      <c r="B17" s="602" t="s">
        <v>264</v>
      </c>
      <c r="C17" s="602"/>
      <c r="D17" s="602"/>
      <c r="E17" s="603"/>
      <c r="F17" s="301"/>
      <c r="G17" s="302"/>
      <c r="H17" s="302"/>
      <c r="I17" s="302"/>
      <c r="J17" s="302"/>
      <c r="K17" s="302"/>
      <c r="L17" s="302"/>
      <c r="M17" s="302"/>
      <c r="N17" s="302"/>
      <c r="O17" s="302"/>
      <c r="P17" s="303"/>
      <c r="R17" s="293" t="s">
        <v>83</v>
      </c>
    </row>
    <row r="18" spans="1:29" ht="12" customHeight="1">
      <c r="B18" s="602"/>
      <c r="C18" s="602"/>
      <c r="D18" s="602"/>
      <c r="E18" s="603"/>
      <c r="F18" s="304"/>
      <c r="G18" s="305"/>
      <c r="H18" s="305"/>
      <c r="I18" s="305"/>
      <c r="J18" s="305"/>
      <c r="K18" s="305"/>
      <c r="L18" s="305"/>
      <c r="M18" s="305"/>
      <c r="N18" s="305"/>
      <c r="O18" s="305"/>
      <c r="P18" s="306"/>
      <c r="R18" s="293"/>
    </row>
    <row r="19" spans="1:29" ht="16.5" customHeight="1">
      <c r="B19" s="160"/>
      <c r="C19" s="160"/>
      <c r="D19" s="160"/>
      <c r="E19" s="160"/>
      <c r="F19" s="161"/>
      <c r="G19" s="161"/>
      <c r="H19" s="161"/>
      <c r="I19" s="161"/>
      <c r="J19" s="161"/>
      <c r="K19" s="161"/>
      <c r="L19" s="161"/>
      <c r="M19" s="161"/>
      <c r="N19" s="161"/>
      <c r="O19" s="161"/>
      <c r="P19" s="161"/>
      <c r="R19" s="34"/>
    </row>
    <row r="20" spans="1:29" ht="7.5" customHeight="1">
      <c r="B20" s="40"/>
      <c r="C20" s="40"/>
      <c r="D20" s="40"/>
      <c r="E20" s="23"/>
      <c r="F20" s="14"/>
    </row>
    <row r="21" spans="1:29" ht="12" customHeight="1">
      <c r="B21" s="612" t="s">
        <v>284</v>
      </c>
      <c r="C21" s="602"/>
      <c r="D21" s="602"/>
      <c r="E21" s="603"/>
      <c r="F21" s="301"/>
      <c r="G21" s="302"/>
      <c r="H21" s="302"/>
      <c r="I21" s="302"/>
      <c r="J21" s="302"/>
      <c r="K21" s="302"/>
      <c r="L21" s="302"/>
      <c r="M21" s="302"/>
      <c r="N21" s="302"/>
      <c r="O21" s="302"/>
      <c r="P21" s="303"/>
      <c r="R21" s="293" t="s">
        <v>83</v>
      </c>
    </row>
    <row r="22" spans="1:29" ht="12" customHeight="1">
      <c r="B22" s="602"/>
      <c r="C22" s="602"/>
      <c r="D22" s="602"/>
      <c r="E22" s="603"/>
      <c r="F22" s="304"/>
      <c r="G22" s="305"/>
      <c r="H22" s="305"/>
      <c r="I22" s="305"/>
      <c r="J22" s="305"/>
      <c r="K22" s="305"/>
      <c r="L22" s="305"/>
      <c r="M22" s="305"/>
      <c r="N22" s="305"/>
      <c r="O22" s="305"/>
      <c r="P22" s="306"/>
      <c r="R22" s="293"/>
    </row>
    <row r="23" spans="1:29" ht="30.95" customHeight="1">
      <c r="B23" s="51"/>
      <c r="C23" s="51"/>
      <c r="D23" s="51"/>
      <c r="E23" s="51"/>
    </row>
    <row r="24" spans="1:29" s="1" customFormat="1" ht="10.5" customHeight="1">
      <c r="A24" s="31"/>
      <c r="B24" s="291" t="s">
        <v>265</v>
      </c>
      <c r="C24" s="292"/>
      <c r="D24" s="292"/>
      <c r="E24" s="292"/>
      <c r="F24" s="613" t="s">
        <v>302</v>
      </c>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row>
    <row r="25" spans="1:29" s="1" customFormat="1" ht="10.5" customHeight="1">
      <c r="A25" s="31"/>
      <c r="B25" s="291"/>
      <c r="C25" s="292"/>
      <c r="D25" s="292"/>
      <c r="E25" s="292"/>
      <c r="F25" s="613"/>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row>
    <row r="26" spans="1:29" ht="7.5" customHeight="1">
      <c r="B26" s="51"/>
      <c r="C26" s="51"/>
      <c r="D26" s="51"/>
      <c r="E26" s="23"/>
      <c r="F26" s="14"/>
      <c r="G26" s="14"/>
      <c r="H26" s="14"/>
      <c r="I26" s="14"/>
      <c r="J26" s="14"/>
      <c r="K26" s="14"/>
      <c r="L26" s="14"/>
      <c r="M26" s="14"/>
      <c r="N26" s="14"/>
      <c r="O26" s="14"/>
    </row>
    <row r="27" spans="1:29" ht="21.75" customHeight="1">
      <c r="B27" s="59"/>
      <c r="C27" s="279" t="s">
        <v>266</v>
      </c>
      <c r="D27" s="299"/>
      <c r="E27" s="299"/>
      <c r="F27" s="299"/>
      <c r="G27" s="299"/>
      <c r="H27" s="299"/>
      <c r="I27" s="300"/>
      <c r="J27" s="333" t="s">
        <v>267</v>
      </c>
      <c r="K27" s="333"/>
      <c r="L27" s="333"/>
      <c r="M27" s="333"/>
      <c r="N27" s="333"/>
      <c r="O27" s="333"/>
      <c r="P27" s="333"/>
      <c r="Q27" s="333"/>
      <c r="R27" s="333"/>
      <c r="S27" s="333"/>
      <c r="T27" s="333"/>
      <c r="U27" s="333"/>
      <c r="V27" s="333"/>
      <c r="W27" s="333"/>
      <c r="X27" s="333"/>
      <c r="Y27" s="333"/>
      <c r="Z27" s="333"/>
      <c r="AA27" s="333"/>
      <c r="AB27" s="333"/>
      <c r="AC27" s="333"/>
    </row>
    <row r="28" spans="1:29" ht="26.1" customHeight="1">
      <c r="B28" s="616">
        <v>1</v>
      </c>
      <c r="C28" s="323"/>
      <c r="D28" s="323"/>
      <c r="E28" s="67" t="s">
        <v>127</v>
      </c>
      <c r="F28" s="66"/>
      <c r="G28" s="67" t="s">
        <v>128</v>
      </c>
      <c r="H28" s="68"/>
      <c r="I28" s="69" t="s">
        <v>85</v>
      </c>
      <c r="J28" s="615"/>
      <c r="K28" s="615"/>
      <c r="L28" s="615"/>
      <c r="M28" s="615"/>
      <c r="N28" s="615"/>
      <c r="O28" s="615"/>
      <c r="P28" s="615"/>
      <c r="Q28" s="615"/>
      <c r="R28" s="615"/>
      <c r="S28" s="615"/>
      <c r="T28" s="615"/>
      <c r="U28" s="615"/>
      <c r="V28" s="615"/>
      <c r="W28" s="615"/>
      <c r="X28" s="615"/>
      <c r="Y28" s="615"/>
      <c r="Z28" s="615"/>
      <c r="AA28" s="615"/>
      <c r="AB28" s="615"/>
      <c r="AC28" s="615"/>
    </row>
    <row r="29" spans="1:29" ht="26.1" customHeight="1">
      <c r="B29" s="617"/>
      <c r="C29" s="618" t="s">
        <v>296</v>
      </c>
      <c r="D29" s="619"/>
      <c r="E29" s="619"/>
      <c r="F29" s="619"/>
      <c r="G29" s="619"/>
      <c r="H29" s="619"/>
      <c r="I29" s="620"/>
      <c r="J29" s="615"/>
      <c r="K29" s="615"/>
      <c r="L29" s="615"/>
      <c r="M29" s="615"/>
      <c r="N29" s="615"/>
      <c r="O29" s="615"/>
      <c r="P29" s="615"/>
      <c r="Q29" s="615"/>
      <c r="R29" s="615"/>
      <c r="S29" s="615"/>
      <c r="T29" s="615"/>
      <c r="U29" s="615"/>
      <c r="V29" s="615"/>
      <c r="W29" s="615"/>
      <c r="X29" s="615"/>
      <c r="Y29" s="615"/>
      <c r="Z29" s="615"/>
      <c r="AA29" s="615"/>
      <c r="AB29" s="615"/>
      <c r="AC29" s="615"/>
    </row>
    <row r="30" spans="1:29" ht="26.1" customHeight="1">
      <c r="B30" s="616">
        <v>2</v>
      </c>
      <c r="C30" s="323"/>
      <c r="D30" s="323"/>
      <c r="E30" s="67" t="s">
        <v>127</v>
      </c>
      <c r="F30" s="66"/>
      <c r="G30" s="67" t="s">
        <v>128</v>
      </c>
      <c r="H30" s="68"/>
      <c r="I30" s="69" t="s">
        <v>85</v>
      </c>
      <c r="J30" s="615"/>
      <c r="K30" s="615"/>
      <c r="L30" s="615"/>
      <c r="M30" s="615"/>
      <c r="N30" s="615"/>
      <c r="O30" s="615"/>
      <c r="P30" s="615"/>
      <c r="Q30" s="615"/>
      <c r="R30" s="615"/>
      <c r="S30" s="615"/>
      <c r="T30" s="615"/>
      <c r="U30" s="615"/>
      <c r="V30" s="615"/>
      <c r="W30" s="615"/>
      <c r="X30" s="615"/>
      <c r="Y30" s="615"/>
      <c r="Z30" s="615"/>
      <c r="AA30" s="615"/>
      <c r="AB30" s="615"/>
      <c r="AC30" s="615"/>
    </row>
    <row r="31" spans="1:29" ht="26.1" customHeight="1">
      <c r="B31" s="617"/>
      <c r="C31" s="618" t="s">
        <v>296</v>
      </c>
      <c r="D31" s="619"/>
      <c r="E31" s="619"/>
      <c r="F31" s="619"/>
      <c r="G31" s="619"/>
      <c r="H31" s="619"/>
      <c r="I31" s="620"/>
      <c r="J31" s="615"/>
      <c r="K31" s="615"/>
      <c r="L31" s="615"/>
      <c r="M31" s="615"/>
      <c r="N31" s="615"/>
      <c r="O31" s="615"/>
      <c r="P31" s="615"/>
      <c r="Q31" s="615"/>
      <c r="R31" s="615"/>
      <c r="S31" s="615"/>
      <c r="T31" s="615"/>
      <c r="U31" s="615"/>
      <c r="V31" s="615"/>
      <c r="W31" s="615"/>
      <c r="X31" s="615"/>
      <c r="Y31" s="615"/>
      <c r="Z31" s="615"/>
      <c r="AA31" s="615"/>
      <c r="AB31" s="615"/>
      <c r="AC31" s="615"/>
    </row>
    <row r="32" spans="1:29" ht="26.1" customHeight="1">
      <c r="B32" s="616">
        <v>3</v>
      </c>
      <c r="C32" s="323"/>
      <c r="D32" s="323"/>
      <c r="E32" s="67" t="s">
        <v>127</v>
      </c>
      <c r="F32" s="66"/>
      <c r="G32" s="67" t="s">
        <v>128</v>
      </c>
      <c r="H32" s="68"/>
      <c r="I32" s="69" t="s">
        <v>85</v>
      </c>
      <c r="J32" s="615"/>
      <c r="K32" s="615"/>
      <c r="L32" s="615"/>
      <c r="M32" s="615"/>
      <c r="N32" s="615"/>
      <c r="O32" s="615"/>
      <c r="P32" s="615"/>
      <c r="Q32" s="615"/>
      <c r="R32" s="615"/>
      <c r="S32" s="615"/>
      <c r="T32" s="615"/>
      <c r="U32" s="615"/>
      <c r="V32" s="615"/>
      <c r="W32" s="615"/>
      <c r="X32" s="615"/>
      <c r="Y32" s="615"/>
      <c r="Z32" s="615"/>
      <c r="AA32" s="615"/>
      <c r="AB32" s="615"/>
      <c r="AC32" s="615"/>
    </row>
    <row r="33" spans="2:29" ht="26.1" customHeight="1">
      <c r="B33" s="617"/>
      <c r="C33" s="618" t="s">
        <v>296</v>
      </c>
      <c r="D33" s="619"/>
      <c r="E33" s="619"/>
      <c r="F33" s="619"/>
      <c r="G33" s="619"/>
      <c r="H33" s="619"/>
      <c r="I33" s="620"/>
      <c r="J33" s="615"/>
      <c r="K33" s="615"/>
      <c r="L33" s="615"/>
      <c r="M33" s="615"/>
      <c r="N33" s="615"/>
      <c r="O33" s="615"/>
      <c r="P33" s="615"/>
      <c r="Q33" s="615"/>
      <c r="R33" s="615"/>
      <c r="S33" s="615"/>
      <c r="T33" s="615"/>
      <c r="U33" s="615"/>
      <c r="V33" s="615"/>
      <c r="W33" s="615"/>
      <c r="X33" s="615"/>
      <c r="Y33" s="615"/>
      <c r="Z33" s="615"/>
      <c r="AA33" s="615"/>
      <c r="AB33" s="615"/>
      <c r="AC33" s="615"/>
    </row>
    <row r="34" spans="2:29" ht="26.1" customHeight="1">
      <c r="B34" s="616">
        <v>4</v>
      </c>
      <c r="C34" s="323"/>
      <c r="D34" s="323"/>
      <c r="E34" s="67" t="s">
        <v>127</v>
      </c>
      <c r="F34" s="66"/>
      <c r="G34" s="67" t="s">
        <v>128</v>
      </c>
      <c r="H34" s="68"/>
      <c r="I34" s="69" t="s">
        <v>85</v>
      </c>
      <c r="J34" s="615"/>
      <c r="K34" s="615"/>
      <c r="L34" s="615"/>
      <c r="M34" s="615"/>
      <c r="N34" s="615"/>
      <c r="O34" s="615"/>
      <c r="P34" s="615"/>
      <c r="Q34" s="615"/>
      <c r="R34" s="615"/>
      <c r="S34" s="615"/>
      <c r="T34" s="615"/>
      <c r="U34" s="615"/>
      <c r="V34" s="615"/>
      <c r="W34" s="615"/>
      <c r="X34" s="615"/>
      <c r="Y34" s="615"/>
      <c r="Z34" s="615"/>
      <c r="AA34" s="615"/>
      <c r="AB34" s="615"/>
      <c r="AC34" s="615"/>
    </row>
    <row r="35" spans="2:29" ht="26.1" customHeight="1">
      <c r="B35" s="617"/>
      <c r="C35" s="618" t="s">
        <v>296</v>
      </c>
      <c r="D35" s="619"/>
      <c r="E35" s="619"/>
      <c r="F35" s="619"/>
      <c r="G35" s="619"/>
      <c r="H35" s="619"/>
      <c r="I35" s="620"/>
      <c r="J35" s="615"/>
      <c r="K35" s="615"/>
      <c r="L35" s="615"/>
      <c r="M35" s="615"/>
      <c r="N35" s="615"/>
      <c r="O35" s="615"/>
      <c r="P35" s="615"/>
      <c r="Q35" s="615"/>
      <c r="R35" s="615"/>
      <c r="S35" s="615"/>
      <c r="T35" s="615"/>
      <c r="U35" s="615"/>
      <c r="V35" s="615"/>
      <c r="W35" s="615"/>
      <c r="X35" s="615"/>
      <c r="Y35" s="615"/>
      <c r="Z35" s="615"/>
      <c r="AA35" s="615"/>
      <c r="AB35" s="615"/>
      <c r="AC35" s="615"/>
    </row>
    <row r="36" spans="2:29" ht="26.1" customHeight="1">
      <c r="B36" s="616">
        <v>5</v>
      </c>
      <c r="C36" s="323"/>
      <c r="D36" s="323"/>
      <c r="E36" s="67" t="s">
        <v>127</v>
      </c>
      <c r="F36" s="66"/>
      <c r="G36" s="67" t="s">
        <v>128</v>
      </c>
      <c r="H36" s="68"/>
      <c r="I36" s="69" t="s">
        <v>85</v>
      </c>
      <c r="J36" s="615"/>
      <c r="K36" s="615"/>
      <c r="L36" s="615"/>
      <c r="M36" s="615"/>
      <c r="N36" s="615"/>
      <c r="O36" s="615"/>
      <c r="P36" s="615"/>
      <c r="Q36" s="615"/>
      <c r="R36" s="615"/>
      <c r="S36" s="615"/>
      <c r="T36" s="615"/>
      <c r="U36" s="615"/>
      <c r="V36" s="615"/>
      <c r="W36" s="615"/>
      <c r="X36" s="615"/>
      <c r="Y36" s="615"/>
      <c r="Z36" s="615"/>
      <c r="AA36" s="615"/>
      <c r="AB36" s="615"/>
      <c r="AC36" s="615"/>
    </row>
    <row r="37" spans="2:29" ht="26.1" customHeight="1">
      <c r="B37" s="617"/>
      <c r="C37" s="618" t="s">
        <v>296</v>
      </c>
      <c r="D37" s="619"/>
      <c r="E37" s="619"/>
      <c r="F37" s="619"/>
      <c r="G37" s="619"/>
      <c r="H37" s="619"/>
      <c r="I37" s="620"/>
      <c r="J37" s="615"/>
      <c r="K37" s="615"/>
      <c r="L37" s="615"/>
      <c r="M37" s="615"/>
      <c r="N37" s="615"/>
      <c r="O37" s="615"/>
      <c r="P37" s="615"/>
      <c r="Q37" s="615"/>
      <c r="R37" s="615"/>
      <c r="S37" s="615"/>
      <c r="T37" s="615"/>
      <c r="U37" s="615"/>
      <c r="V37" s="615"/>
      <c r="W37" s="615"/>
      <c r="X37" s="615"/>
      <c r="Y37" s="615"/>
      <c r="Z37" s="615"/>
      <c r="AA37" s="615"/>
      <c r="AB37" s="615"/>
      <c r="AC37" s="615"/>
    </row>
    <row r="38" spans="2:29" ht="26.1" customHeight="1">
      <c r="B38" s="616">
        <v>6</v>
      </c>
      <c r="C38" s="621"/>
      <c r="D38" s="323"/>
      <c r="E38" s="67" t="s">
        <v>127</v>
      </c>
      <c r="F38" s="66"/>
      <c r="G38" s="67" t="s">
        <v>128</v>
      </c>
      <c r="H38" s="68"/>
      <c r="I38" s="69" t="s">
        <v>85</v>
      </c>
      <c r="J38" s="615"/>
      <c r="K38" s="615"/>
      <c r="L38" s="615"/>
      <c r="M38" s="615"/>
      <c r="N38" s="615"/>
      <c r="O38" s="615"/>
      <c r="P38" s="615"/>
      <c r="Q38" s="615"/>
      <c r="R38" s="615"/>
      <c r="S38" s="615"/>
      <c r="T38" s="615"/>
      <c r="U38" s="615"/>
      <c r="V38" s="615"/>
      <c r="W38" s="615"/>
      <c r="X38" s="615"/>
      <c r="Y38" s="615"/>
      <c r="Z38" s="615"/>
      <c r="AA38" s="615"/>
      <c r="AB38" s="615"/>
      <c r="AC38" s="615"/>
    </row>
    <row r="39" spans="2:29" ht="26.1" customHeight="1">
      <c r="B39" s="617"/>
      <c r="C39" s="618" t="s">
        <v>296</v>
      </c>
      <c r="D39" s="619"/>
      <c r="E39" s="619"/>
      <c r="F39" s="619"/>
      <c r="G39" s="619"/>
      <c r="H39" s="619"/>
      <c r="I39" s="620"/>
      <c r="J39" s="615"/>
      <c r="K39" s="615"/>
      <c r="L39" s="615"/>
      <c r="M39" s="615"/>
      <c r="N39" s="615"/>
      <c r="O39" s="615"/>
      <c r="P39" s="615"/>
      <c r="Q39" s="615"/>
      <c r="R39" s="615"/>
      <c r="S39" s="615"/>
      <c r="T39" s="615"/>
      <c r="U39" s="615"/>
      <c r="V39" s="615"/>
      <c r="W39" s="615"/>
      <c r="X39" s="615"/>
      <c r="Y39" s="615"/>
      <c r="Z39" s="615"/>
      <c r="AA39" s="615"/>
      <c r="AB39" s="615"/>
      <c r="AC39" s="615"/>
    </row>
    <row r="40" spans="2:29" ht="6.75" customHeight="1"/>
    <row r="41" spans="2:29">
      <c r="B41" s="47" t="s">
        <v>274</v>
      </c>
    </row>
    <row r="42" spans="2:29">
      <c r="B42" s="47" t="s">
        <v>339</v>
      </c>
    </row>
    <row r="43" spans="2:29">
      <c r="B43" s="47" t="s">
        <v>336</v>
      </c>
    </row>
    <row r="44" spans="2:29">
      <c r="B44" s="47" t="s">
        <v>343</v>
      </c>
    </row>
  </sheetData>
  <mergeCells count="40">
    <mergeCell ref="J36:AC37"/>
    <mergeCell ref="J38:AC39"/>
    <mergeCell ref="B38:B39"/>
    <mergeCell ref="C38:D38"/>
    <mergeCell ref="B34:B35"/>
    <mergeCell ref="C34:D34"/>
    <mergeCell ref="B36:B37"/>
    <mergeCell ref="C36:D36"/>
    <mergeCell ref="C35:I35"/>
    <mergeCell ref="C37:I37"/>
    <mergeCell ref="C39:I39"/>
    <mergeCell ref="J34:AC35"/>
    <mergeCell ref="J30:AC31"/>
    <mergeCell ref="J32:AC33"/>
    <mergeCell ref="C27:I27"/>
    <mergeCell ref="B28:B29"/>
    <mergeCell ref="C28:D28"/>
    <mergeCell ref="C29:I29"/>
    <mergeCell ref="J27:AC27"/>
    <mergeCell ref="J28:AC29"/>
    <mergeCell ref="B30:B31"/>
    <mergeCell ref="C30:D30"/>
    <mergeCell ref="B32:B33"/>
    <mergeCell ref="C32:D32"/>
    <mergeCell ref="C31:I31"/>
    <mergeCell ref="C33:I33"/>
    <mergeCell ref="B17:E18"/>
    <mergeCell ref="F17:P18"/>
    <mergeCell ref="R17:R18"/>
    <mergeCell ref="B24:B25"/>
    <mergeCell ref="C24:E25"/>
    <mergeCell ref="B21:E22"/>
    <mergeCell ref="F21:P22"/>
    <mergeCell ref="R21:R22"/>
    <mergeCell ref="F24:AC25"/>
    <mergeCell ref="F13:P13"/>
    <mergeCell ref="S1:AC1"/>
    <mergeCell ref="V7:W7"/>
    <mergeCell ref="D4:Z5"/>
    <mergeCell ref="F15:AB15"/>
  </mergeCells>
  <phoneticPr fontId="3"/>
  <dataValidations count="2">
    <dataValidation imeMode="off" allowBlank="1" showInputMessage="1" showErrorMessage="1" sqref="C29 C28:H28 C30:H30 D32:H32 C31:C39 D34:H34 D36:H36 D38:H38" xr:uid="{00000000-0002-0000-0C00-000000000000}"/>
    <dataValidation imeMode="disabled" allowBlank="1" showInputMessage="1" showErrorMessage="1" sqref="C24:E25" xr:uid="{00000000-0002-0000-0C00-000001000000}"/>
  </dataValidations>
  <printOptions horizontalCentered="1"/>
  <pageMargins left="0.59055118110236227" right="0.4513888888888889" top="0.78740157480314965" bottom="0.59055118110236227" header="0.51181102362204722" footer="0.51181102362204722"/>
  <pageSetup paperSize="9" orientation="portrait" r:id="rId1"/>
  <headerFooter alignWithMargins="0"/>
  <ignoredErrors>
    <ignoredError sqref="V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26"/>
  <sheetViews>
    <sheetView showGridLines="0" showRowColHeaders="0" showZeros="0" zoomScaleNormal="100" workbookViewId="0">
      <selection activeCell="D4" sqref="D4:Z5"/>
    </sheetView>
  </sheetViews>
  <sheetFormatPr defaultColWidth="9" defaultRowHeight="13.5"/>
  <cols>
    <col min="1" max="18" width="3" style="14" customWidth="1"/>
    <col min="19" max="29" width="3" style="13" customWidth="1"/>
    <col min="30" max="16384" width="9" style="13"/>
  </cols>
  <sheetData>
    <row r="1" spans="1:29" s="10" customFormat="1" ht="12" customHeight="1">
      <c r="A1" s="7" t="s">
        <v>39</v>
      </c>
      <c r="B1" s="7"/>
      <c r="C1" s="7"/>
      <c r="D1" s="7"/>
      <c r="E1" s="7"/>
      <c r="F1" s="8"/>
      <c r="G1" s="7"/>
      <c r="H1" s="7"/>
      <c r="I1" s="7"/>
      <c r="J1" s="7"/>
      <c r="K1" s="7"/>
      <c r="L1" s="7"/>
      <c r="M1" s="7"/>
      <c r="N1" s="7"/>
      <c r="O1" s="7"/>
      <c r="P1" s="7"/>
      <c r="Q1" s="7"/>
      <c r="R1" s="7"/>
      <c r="S1" s="255" t="s">
        <v>40</v>
      </c>
      <c r="T1" s="255"/>
      <c r="U1" s="255"/>
      <c r="V1" s="255"/>
      <c r="W1" s="255"/>
      <c r="X1" s="255"/>
      <c r="Y1" s="255"/>
      <c r="Z1" s="255"/>
      <c r="AA1" s="255"/>
      <c r="AB1" s="255"/>
      <c r="AC1" s="255"/>
    </row>
    <row r="2" spans="1:29" ht="12" customHeight="1">
      <c r="A2" s="11"/>
      <c r="B2" s="11"/>
      <c r="C2" s="11"/>
      <c r="D2" s="11"/>
      <c r="E2" s="11"/>
      <c r="F2" s="11"/>
      <c r="G2" s="11"/>
      <c r="H2" s="11"/>
      <c r="I2" s="11"/>
      <c r="J2" s="11"/>
      <c r="K2" s="11"/>
      <c r="L2" s="11"/>
      <c r="M2" s="11"/>
      <c r="N2" s="11"/>
      <c r="O2" s="11"/>
      <c r="P2" s="11"/>
      <c r="Q2" s="11"/>
      <c r="R2" s="11"/>
      <c r="S2" s="12"/>
      <c r="T2" s="12"/>
      <c r="U2" s="12"/>
      <c r="V2" s="12"/>
      <c r="W2" s="11"/>
      <c r="X2" s="11"/>
      <c r="Y2" s="11"/>
      <c r="Z2" s="11"/>
      <c r="AA2" s="11"/>
      <c r="AB2" s="12"/>
      <c r="AC2" s="9" t="s">
        <v>275</v>
      </c>
    </row>
    <row r="3" spans="1:29">
      <c r="R3" s="15"/>
    </row>
    <row r="4" spans="1:29" ht="15" customHeight="1">
      <c r="C4" s="13"/>
      <c r="D4" s="256" t="s">
        <v>3</v>
      </c>
      <c r="E4" s="257"/>
      <c r="F4" s="257"/>
      <c r="G4" s="257"/>
      <c r="H4" s="257"/>
      <c r="I4" s="257"/>
      <c r="J4" s="257"/>
      <c r="K4" s="257"/>
      <c r="L4" s="257"/>
      <c r="M4" s="257"/>
      <c r="N4" s="257"/>
      <c r="O4" s="257"/>
      <c r="P4" s="257"/>
      <c r="Q4" s="257"/>
      <c r="R4" s="257"/>
      <c r="S4" s="257"/>
      <c r="T4" s="257"/>
      <c r="U4" s="257"/>
      <c r="V4" s="257"/>
      <c r="W4" s="257"/>
      <c r="X4" s="257"/>
      <c r="Y4" s="257"/>
      <c r="Z4" s="258"/>
    </row>
    <row r="5" spans="1:29" ht="15" customHeight="1">
      <c r="C5" s="16"/>
      <c r="D5" s="259"/>
      <c r="E5" s="260"/>
      <c r="F5" s="260"/>
      <c r="G5" s="260"/>
      <c r="H5" s="260"/>
      <c r="I5" s="260"/>
      <c r="J5" s="260"/>
      <c r="K5" s="260"/>
      <c r="L5" s="260"/>
      <c r="M5" s="260"/>
      <c r="N5" s="260"/>
      <c r="O5" s="260"/>
      <c r="P5" s="260"/>
      <c r="Q5" s="260"/>
      <c r="R5" s="260"/>
      <c r="S5" s="260"/>
      <c r="T5" s="260"/>
      <c r="U5" s="260"/>
      <c r="V5" s="260"/>
      <c r="W5" s="260"/>
      <c r="X5" s="260"/>
      <c r="Y5" s="260"/>
      <c r="Z5" s="261"/>
    </row>
    <row r="6" spans="1:29" ht="50.1" customHeight="1">
      <c r="F6" s="17"/>
    </row>
    <row r="7" spans="1:29" ht="23.25" customHeight="1">
      <c r="B7" s="246" t="s">
        <v>135</v>
      </c>
      <c r="C7" s="638"/>
      <c r="D7" s="639"/>
      <c r="E7" s="273">
        <f>'1'!E15</f>
        <v>0</v>
      </c>
      <c r="F7" s="274"/>
      <c r="G7" s="274"/>
      <c r="H7" s="274"/>
      <c r="I7" s="274"/>
      <c r="J7" s="274"/>
      <c r="K7" s="274"/>
      <c r="L7" s="274"/>
      <c r="M7" s="274"/>
      <c r="N7" s="274"/>
      <c r="O7" s="275"/>
      <c r="Q7" s="19"/>
    </row>
    <row r="8" spans="1:29" ht="7.35" customHeight="1">
      <c r="B8" s="18"/>
      <c r="C8" s="18"/>
      <c r="D8" s="18"/>
    </row>
    <row r="9" spans="1:29" ht="24" customHeight="1">
      <c r="A9" s="21"/>
      <c r="B9" s="636" t="s">
        <v>136</v>
      </c>
      <c r="C9" s="598"/>
      <c r="D9" s="637"/>
      <c r="E9" s="276"/>
      <c r="F9" s="277"/>
      <c r="G9" s="277"/>
      <c r="H9" s="277"/>
      <c r="I9" s="277"/>
      <c r="J9" s="277"/>
      <c r="K9" s="277"/>
      <c r="L9" s="277"/>
      <c r="M9" s="277"/>
      <c r="N9" s="277"/>
      <c r="O9" s="277"/>
      <c r="P9" s="277"/>
      <c r="Q9" s="277"/>
      <c r="R9" s="277"/>
      <c r="S9" s="277"/>
      <c r="T9" s="277"/>
      <c r="U9" s="277"/>
      <c r="V9" s="277"/>
      <c r="W9" s="277"/>
      <c r="X9" s="277"/>
      <c r="Y9" s="277"/>
      <c r="Z9" s="277"/>
      <c r="AA9" s="277"/>
      <c r="AB9" s="278"/>
      <c r="AC9" s="10"/>
    </row>
    <row r="10" spans="1:29" ht="6" customHeight="1">
      <c r="A10" s="21"/>
      <c r="B10" s="21"/>
      <c r="C10" s="21"/>
      <c r="D10" s="21"/>
      <c r="E10" s="21"/>
      <c r="F10" s="21"/>
      <c r="G10" s="21"/>
      <c r="H10" s="21"/>
      <c r="I10" s="21"/>
      <c r="J10" s="21"/>
      <c r="K10" s="21"/>
      <c r="L10" s="21"/>
      <c r="M10" s="21"/>
      <c r="N10" s="21"/>
      <c r="O10" s="21"/>
      <c r="P10" s="21"/>
      <c r="Q10" s="21"/>
      <c r="R10" s="21"/>
      <c r="S10" s="10"/>
      <c r="T10" s="10"/>
      <c r="U10" s="10"/>
      <c r="V10" s="10"/>
      <c r="W10" s="10"/>
      <c r="X10" s="10"/>
      <c r="Y10" s="10"/>
      <c r="Z10" s="10"/>
      <c r="AA10" s="10"/>
      <c r="AB10" s="10"/>
      <c r="AC10" s="10"/>
    </row>
    <row r="11" spans="1:29" ht="23.1" customHeight="1">
      <c r="A11" s="21"/>
      <c r="B11" s="240" t="s">
        <v>87</v>
      </c>
      <c r="C11" s="241"/>
      <c r="D11" s="242"/>
      <c r="E11" s="627"/>
      <c r="F11" s="628"/>
      <c r="G11" s="628"/>
      <c r="H11" s="628"/>
      <c r="I11" s="628"/>
      <c r="J11" s="628"/>
      <c r="K11" s="628"/>
      <c r="L11" s="628"/>
      <c r="M11" s="628"/>
      <c r="N11" s="628"/>
      <c r="O11" s="628"/>
      <c r="P11" s="628"/>
      <c r="Q11" s="628"/>
      <c r="R11" s="628"/>
      <c r="S11" s="628"/>
      <c r="T11" s="628"/>
      <c r="U11" s="628"/>
      <c r="V11" s="628"/>
      <c r="W11" s="628"/>
      <c r="X11" s="628"/>
      <c r="Y11" s="628"/>
      <c r="Z11" s="628"/>
      <c r="AA11" s="628"/>
      <c r="AB11" s="629"/>
      <c r="AC11" s="10"/>
    </row>
    <row r="12" spans="1:29" ht="6" customHeight="1">
      <c r="A12" s="21"/>
      <c r="B12" s="21"/>
      <c r="C12" s="21"/>
      <c r="D12" s="21"/>
      <c r="E12" s="21"/>
      <c r="F12" s="21"/>
      <c r="G12" s="21"/>
      <c r="H12" s="21"/>
      <c r="I12" s="21"/>
      <c r="J12" s="21"/>
      <c r="K12" s="21"/>
      <c r="L12" s="21"/>
      <c r="M12" s="21"/>
      <c r="N12" s="21"/>
      <c r="O12" s="21"/>
      <c r="P12" s="21"/>
      <c r="Q12" s="21"/>
      <c r="R12" s="21"/>
      <c r="S12" s="10"/>
      <c r="T12" s="10"/>
      <c r="U12" s="10"/>
      <c r="V12" s="10"/>
      <c r="W12" s="10"/>
      <c r="X12" s="10"/>
      <c r="Y12" s="10"/>
      <c r="Z12" s="10"/>
      <c r="AA12" s="10"/>
      <c r="AB12" s="10"/>
      <c r="AC12" s="10"/>
    </row>
    <row r="13" spans="1:29" ht="14.85" customHeight="1">
      <c r="A13" s="21"/>
      <c r="B13" s="239" t="s">
        <v>4</v>
      </c>
      <c r="C13" s="228"/>
      <c r="D13" s="228"/>
      <c r="E13" s="18" t="s">
        <v>9</v>
      </c>
      <c r="F13" s="632"/>
      <c r="G13" s="633"/>
      <c r="H13" s="22" t="s">
        <v>1</v>
      </c>
      <c r="I13" s="632"/>
      <c r="J13" s="634"/>
      <c r="K13" s="633"/>
      <c r="L13" s="21"/>
      <c r="M13" s="21"/>
      <c r="N13" s="21"/>
      <c r="O13" s="21"/>
      <c r="P13" s="21"/>
      <c r="Q13" s="21"/>
      <c r="R13" s="15" t="s">
        <v>89</v>
      </c>
      <c r="S13" s="635"/>
      <c r="T13" s="634"/>
      <c r="U13" s="634"/>
      <c r="V13" s="634"/>
      <c r="W13" s="633"/>
      <c r="X13" s="10"/>
      <c r="Y13" s="10"/>
      <c r="Z13" s="10"/>
      <c r="AA13" s="10"/>
      <c r="AB13" s="10"/>
      <c r="AC13" s="10"/>
    </row>
    <row r="14" spans="1:29" ht="6" customHeight="1">
      <c r="A14" s="21"/>
      <c r="B14" s="18"/>
      <c r="C14" s="18"/>
      <c r="D14" s="18"/>
      <c r="E14" s="18"/>
      <c r="F14" s="21"/>
      <c r="G14" s="21"/>
      <c r="H14" s="21"/>
      <c r="I14" s="21"/>
      <c r="J14" s="21"/>
      <c r="K14" s="21"/>
      <c r="L14" s="21"/>
      <c r="M14" s="21"/>
      <c r="N14" s="21"/>
      <c r="O14" s="21"/>
      <c r="P14" s="21"/>
      <c r="Q14" s="21"/>
      <c r="R14" s="21"/>
      <c r="S14" s="10"/>
      <c r="T14" s="10"/>
      <c r="U14" s="10"/>
      <c r="V14" s="10"/>
      <c r="W14" s="10"/>
      <c r="X14" s="10"/>
      <c r="Y14" s="10"/>
      <c r="Z14" s="10"/>
      <c r="AA14" s="10"/>
      <c r="AB14" s="10"/>
      <c r="AC14" s="10"/>
    </row>
    <row r="15" spans="1:29" ht="24" customHeight="1">
      <c r="A15" s="21"/>
      <c r="B15" s="21"/>
      <c r="C15" s="21"/>
      <c r="D15" s="18"/>
      <c r="E15" s="627"/>
      <c r="F15" s="628"/>
      <c r="G15" s="628"/>
      <c r="H15" s="628"/>
      <c r="I15" s="628"/>
      <c r="J15" s="628"/>
      <c r="K15" s="628"/>
      <c r="L15" s="628"/>
      <c r="M15" s="628"/>
      <c r="N15" s="628"/>
      <c r="O15" s="628"/>
      <c r="P15" s="628"/>
      <c r="Q15" s="628"/>
      <c r="R15" s="628"/>
      <c r="S15" s="628"/>
      <c r="T15" s="628"/>
      <c r="U15" s="628"/>
      <c r="V15" s="628"/>
      <c r="W15" s="628"/>
      <c r="X15" s="628"/>
      <c r="Y15" s="628"/>
      <c r="Z15" s="628"/>
      <c r="AA15" s="628"/>
      <c r="AB15" s="629"/>
      <c r="AC15" s="10"/>
    </row>
    <row r="16" spans="1:29" ht="60" customHeight="1">
      <c r="A16" s="21"/>
      <c r="B16" s="21"/>
      <c r="C16" s="21"/>
      <c r="D16" s="18"/>
      <c r="E16" s="24"/>
      <c r="F16" s="24"/>
      <c r="G16" s="24"/>
      <c r="H16" s="24"/>
      <c r="I16" s="24"/>
      <c r="J16" s="24"/>
      <c r="K16" s="24"/>
      <c r="L16" s="24"/>
      <c r="M16" s="24"/>
      <c r="N16" s="24"/>
      <c r="O16" s="24"/>
      <c r="P16" s="24"/>
      <c r="Q16" s="24"/>
      <c r="R16" s="24"/>
      <c r="S16" s="24"/>
      <c r="T16" s="24"/>
      <c r="U16" s="24"/>
      <c r="V16" s="24"/>
      <c r="W16" s="24"/>
      <c r="X16" s="24"/>
      <c r="Y16" s="24"/>
      <c r="Z16" s="24"/>
      <c r="AA16" s="24"/>
      <c r="AB16" s="24"/>
      <c r="AC16" s="10"/>
    </row>
    <row r="17" spans="1:29" ht="24" customHeight="1">
      <c r="A17" s="21"/>
      <c r="B17" s="21"/>
      <c r="C17" s="630" t="s">
        <v>5</v>
      </c>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24"/>
      <c r="AC17" s="10"/>
    </row>
    <row r="18" spans="1:29" ht="24" customHeight="1">
      <c r="A18" s="21"/>
      <c r="B18" s="21"/>
      <c r="C18" s="631"/>
      <c r="D18" s="631"/>
      <c r="E18" s="631"/>
      <c r="F18" s="631"/>
      <c r="G18" s="631"/>
      <c r="H18" s="631"/>
      <c r="I18" s="631"/>
      <c r="J18" s="631"/>
      <c r="K18" s="631"/>
      <c r="L18" s="631"/>
      <c r="M18" s="631"/>
      <c r="N18" s="631"/>
      <c r="O18" s="631"/>
      <c r="P18" s="631"/>
      <c r="Q18" s="631"/>
      <c r="R18" s="631"/>
      <c r="S18" s="631"/>
      <c r="T18" s="631"/>
      <c r="U18" s="631"/>
      <c r="V18" s="631"/>
      <c r="W18" s="631"/>
      <c r="X18" s="631"/>
      <c r="Y18" s="631"/>
      <c r="Z18" s="631"/>
      <c r="AA18" s="631"/>
      <c r="AB18" s="24"/>
      <c r="AC18" s="10"/>
    </row>
    <row r="19" spans="1:29" ht="24" customHeight="1">
      <c r="A19" s="21"/>
      <c r="B19" s="21"/>
      <c r="C19" s="631"/>
      <c r="D19" s="631"/>
      <c r="E19" s="631"/>
      <c r="F19" s="631"/>
      <c r="G19" s="631"/>
      <c r="H19" s="631"/>
      <c r="I19" s="631"/>
      <c r="J19" s="631"/>
      <c r="K19" s="631"/>
      <c r="L19" s="631"/>
      <c r="M19" s="631"/>
      <c r="N19" s="631"/>
      <c r="O19" s="631"/>
      <c r="P19" s="631"/>
      <c r="Q19" s="631"/>
      <c r="R19" s="631"/>
      <c r="S19" s="631"/>
      <c r="T19" s="631"/>
      <c r="U19" s="631"/>
      <c r="V19" s="631"/>
      <c r="W19" s="631"/>
      <c r="X19" s="631"/>
      <c r="Y19" s="631"/>
      <c r="Z19" s="631"/>
      <c r="AA19" s="631"/>
      <c r="AB19" s="24"/>
      <c r="AC19" s="10"/>
    </row>
    <row r="20" spans="1:29" ht="24" customHeight="1">
      <c r="A20" s="21"/>
      <c r="B20" s="21"/>
      <c r="C20" s="631"/>
      <c r="D20" s="631"/>
      <c r="E20" s="631"/>
      <c r="F20" s="631"/>
      <c r="G20" s="631"/>
      <c r="H20" s="631"/>
      <c r="I20" s="631"/>
      <c r="J20" s="631"/>
      <c r="K20" s="631"/>
      <c r="L20" s="631"/>
      <c r="M20" s="631"/>
      <c r="N20" s="631"/>
      <c r="O20" s="631"/>
      <c r="P20" s="631"/>
      <c r="Q20" s="631"/>
      <c r="R20" s="631"/>
      <c r="S20" s="631"/>
      <c r="T20" s="631"/>
      <c r="U20" s="631"/>
      <c r="V20" s="631"/>
      <c r="W20" s="631"/>
      <c r="X20" s="631"/>
      <c r="Y20" s="631"/>
      <c r="Z20" s="631"/>
      <c r="AA20" s="631"/>
      <c r="AB20" s="24"/>
      <c r="AC20" s="10"/>
    </row>
    <row r="21" spans="1:29" ht="15" customHeight="1">
      <c r="A21" s="21"/>
      <c r="B21" s="21"/>
      <c r="C21" s="631"/>
      <c r="D21" s="631"/>
      <c r="E21" s="631"/>
      <c r="F21" s="631"/>
      <c r="G21" s="631"/>
      <c r="H21" s="631"/>
      <c r="I21" s="631"/>
      <c r="J21" s="631"/>
      <c r="K21" s="631"/>
      <c r="L21" s="631"/>
      <c r="M21" s="631"/>
      <c r="N21" s="631"/>
      <c r="O21" s="631"/>
      <c r="P21" s="631"/>
      <c r="Q21" s="631"/>
      <c r="R21" s="631"/>
      <c r="S21" s="631"/>
      <c r="T21" s="631"/>
      <c r="U21" s="631"/>
      <c r="V21" s="631"/>
      <c r="W21" s="631"/>
      <c r="X21" s="631"/>
      <c r="Y21" s="631"/>
      <c r="Z21" s="631"/>
      <c r="AA21" s="631"/>
      <c r="AB21" s="24"/>
      <c r="AC21" s="10"/>
    </row>
    <row r="22" spans="1:29" ht="60" customHeight="1"/>
    <row r="23" spans="1:29" ht="27" customHeight="1">
      <c r="I23" s="622" t="s">
        <v>162</v>
      </c>
      <c r="J23" s="228"/>
      <c r="K23" s="228"/>
      <c r="L23" s="228"/>
      <c r="M23" s="228"/>
      <c r="N23" s="625"/>
      <c r="O23" s="626"/>
      <c r="P23" s="626"/>
      <c r="Q23" s="626"/>
      <c r="R23" s="626"/>
      <c r="S23" s="626"/>
      <c r="T23" s="626"/>
      <c r="U23" s="626"/>
      <c r="V23" s="626"/>
      <c r="W23" s="626"/>
      <c r="X23" s="626"/>
      <c r="Y23" s="626"/>
      <c r="Z23" s="626"/>
      <c r="AA23" s="2" t="s">
        <v>6</v>
      </c>
    </row>
    <row r="24" spans="1:29" ht="23.1" customHeight="1">
      <c r="N24" s="623" t="s">
        <v>287</v>
      </c>
      <c r="O24" s="624"/>
      <c r="P24" s="624"/>
      <c r="Q24" s="624"/>
      <c r="R24" s="624"/>
      <c r="S24" s="624"/>
      <c r="T24" s="624"/>
      <c r="U24" s="624"/>
      <c r="V24" s="624"/>
      <c r="W24" s="624"/>
      <c r="X24" s="624"/>
      <c r="Y24" s="624"/>
      <c r="Z24" s="624"/>
    </row>
    <row r="25" spans="1:29" ht="39" customHeight="1"/>
    <row r="26" spans="1:29">
      <c r="R26" s="25"/>
      <c r="S26" s="25"/>
      <c r="T26" s="116"/>
      <c r="U26" s="22" t="s">
        <v>127</v>
      </c>
      <c r="V26" s="117"/>
      <c r="W26" s="25"/>
      <c r="X26" s="22" t="s">
        <v>128</v>
      </c>
      <c r="Y26" s="117"/>
      <c r="Z26" s="25"/>
      <c r="AA26" s="18" t="s">
        <v>117</v>
      </c>
    </row>
  </sheetData>
  <mergeCells count="17">
    <mergeCell ref="S1:AC1"/>
    <mergeCell ref="F13:G13"/>
    <mergeCell ref="I13:K13"/>
    <mergeCell ref="D4:Z5"/>
    <mergeCell ref="E9:AB9"/>
    <mergeCell ref="S13:W13"/>
    <mergeCell ref="B9:D9"/>
    <mergeCell ref="E7:O7"/>
    <mergeCell ref="B7:D7"/>
    <mergeCell ref="B13:D13"/>
    <mergeCell ref="E11:AB11"/>
    <mergeCell ref="B11:D11"/>
    <mergeCell ref="I23:M23"/>
    <mergeCell ref="N24:Z24"/>
    <mergeCell ref="N23:Z23"/>
    <mergeCell ref="E15:AB15"/>
    <mergeCell ref="C17:AA21"/>
  </mergeCells>
  <phoneticPr fontId="3"/>
  <dataValidations count="2">
    <dataValidation imeMode="off" allowBlank="1" showInputMessage="1" showErrorMessage="1" sqref="R26:T26 W26 Z26 F13:K13" xr:uid="{00000000-0002-0000-0D00-000000000000}"/>
    <dataValidation allowBlank="1" showDropDown="1" showInputMessage="1" showErrorMessage="1" sqref="S13:W13" xr:uid="{00000000-0002-0000-0D00-000001000000}"/>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6"/>
  <sheetViews>
    <sheetView showGridLines="0" showRowColHeaders="0" showZeros="0" zoomScaleNormal="100" workbookViewId="0">
      <selection activeCell="D4" sqref="D4:Z5"/>
    </sheetView>
  </sheetViews>
  <sheetFormatPr defaultColWidth="9" defaultRowHeight="13.5"/>
  <cols>
    <col min="1" max="18" width="3.125" style="31" customWidth="1"/>
    <col min="19" max="29" width="3.125" style="1" customWidth="1"/>
    <col min="30" max="16384" width="9" style="1"/>
  </cols>
  <sheetData>
    <row r="1" spans="1:30" s="6" customFormat="1" ht="12" customHeight="1">
      <c r="A1" s="27" t="s">
        <v>39</v>
      </c>
      <c r="B1" s="27"/>
      <c r="C1" s="27"/>
      <c r="D1" s="27"/>
      <c r="E1" s="27"/>
      <c r="F1" s="28"/>
      <c r="G1" s="27"/>
      <c r="H1" s="27"/>
      <c r="I1" s="27"/>
      <c r="J1" s="27"/>
      <c r="K1" s="27"/>
      <c r="L1" s="27"/>
      <c r="M1" s="27"/>
      <c r="N1" s="27"/>
      <c r="O1" s="27"/>
      <c r="P1" s="27"/>
      <c r="Q1" s="27"/>
      <c r="R1" s="27"/>
      <c r="S1" s="281" t="s">
        <v>40</v>
      </c>
      <c r="T1" s="281"/>
      <c r="U1" s="281"/>
      <c r="V1" s="281"/>
      <c r="W1" s="281"/>
      <c r="X1" s="281"/>
      <c r="Y1" s="281"/>
      <c r="Z1" s="281"/>
      <c r="AA1" s="281"/>
      <c r="AB1" s="281"/>
      <c r="AC1" s="281"/>
    </row>
    <row r="2" spans="1:30">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34</v>
      </c>
    </row>
    <row r="3" spans="1:30">
      <c r="R3" s="44"/>
    </row>
    <row r="4" spans="1:30" ht="15" customHeight="1">
      <c r="D4" s="282" t="s">
        <v>98</v>
      </c>
      <c r="E4" s="283"/>
      <c r="F4" s="283"/>
      <c r="G4" s="283"/>
      <c r="H4" s="283"/>
      <c r="I4" s="283"/>
      <c r="J4" s="283"/>
      <c r="K4" s="283"/>
      <c r="L4" s="283"/>
      <c r="M4" s="283"/>
      <c r="N4" s="283"/>
      <c r="O4" s="283"/>
      <c r="P4" s="283"/>
      <c r="Q4" s="283"/>
      <c r="R4" s="283"/>
      <c r="S4" s="283"/>
      <c r="T4" s="283"/>
      <c r="U4" s="283"/>
      <c r="V4" s="283"/>
      <c r="W4" s="283"/>
      <c r="X4" s="283"/>
      <c r="Y4" s="283"/>
      <c r="Z4" s="284"/>
    </row>
    <row r="5" spans="1:30" ht="15" customHeight="1">
      <c r="C5" s="50"/>
      <c r="D5" s="285"/>
      <c r="E5" s="286"/>
      <c r="F5" s="286"/>
      <c r="G5" s="286"/>
      <c r="H5" s="286"/>
      <c r="I5" s="286"/>
      <c r="J5" s="286"/>
      <c r="K5" s="286"/>
      <c r="L5" s="286"/>
      <c r="M5" s="286"/>
      <c r="N5" s="286"/>
      <c r="O5" s="286"/>
      <c r="P5" s="286"/>
      <c r="Q5" s="286"/>
      <c r="R5" s="286"/>
      <c r="S5" s="286"/>
      <c r="T5" s="286"/>
      <c r="U5" s="286"/>
      <c r="V5" s="286"/>
      <c r="W5" s="286"/>
      <c r="X5" s="286"/>
      <c r="Y5" s="286"/>
      <c r="Z5" s="287"/>
    </row>
    <row r="6" spans="1:30">
      <c r="F6" s="32"/>
    </row>
    <row r="7" spans="1:30">
      <c r="A7" s="34"/>
      <c r="B7" s="34"/>
      <c r="C7" s="34"/>
      <c r="D7" s="34"/>
      <c r="E7" s="34"/>
      <c r="F7" s="34"/>
      <c r="G7" s="34"/>
      <c r="H7" s="34"/>
      <c r="I7" s="34"/>
      <c r="J7" s="34"/>
      <c r="K7" s="34"/>
      <c r="L7" s="1"/>
      <c r="M7" s="1"/>
      <c r="N7" s="1"/>
      <c r="O7" s="1"/>
      <c r="P7" s="1"/>
      <c r="Q7" s="1"/>
      <c r="R7" s="1"/>
      <c r="V7" s="220">
        <f>'1'!V7:W7</f>
        <v>0</v>
      </c>
      <c r="W7" s="262"/>
      <c r="X7" s="51" t="s">
        <v>73</v>
      </c>
      <c r="Y7" s="63">
        <f>'1'!Y7</f>
        <v>0</v>
      </c>
      <c r="Z7" s="34" t="s">
        <v>124</v>
      </c>
      <c r="AA7" s="63">
        <f>'1'!AA7</f>
        <v>0</v>
      </c>
      <c r="AB7" s="34" t="s">
        <v>125</v>
      </c>
    </row>
    <row r="8" spans="1:30" ht="7.5" customHeight="1">
      <c r="K8" s="14"/>
    </row>
    <row r="9" spans="1:30" s="13" customFormat="1" ht="14.85" customHeight="1">
      <c r="A9" s="14"/>
      <c r="B9" s="18" t="s">
        <v>126</v>
      </c>
      <c r="C9" s="14"/>
      <c r="D9" s="14"/>
      <c r="E9" s="22"/>
      <c r="F9" s="14"/>
      <c r="G9" s="14"/>
      <c r="H9" s="14"/>
      <c r="I9" s="14"/>
      <c r="J9" s="22"/>
      <c r="L9" s="14"/>
      <c r="M9" s="14"/>
      <c r="N9" s="14"/>
      <c r="O9" s="14"/>
      <c r="P9" s="14"/>
      <c r="Q9" s="14"/>
      <c r="R9" s="14"/>
      <c r="AD9" s="20"/>
    </row>
    <row r="10" spans="1:30" s="13" customFormat="1" ht="23.1" customHeight="1">
      <c r="A10" s="14"/>
      <c r="B10" s="10" t="s">
        <v>32</v>
      </c>
      <c r="C10" s="18"/>
      <c r="D10" s="18"/>
      <c r="E10" s="273">
        <f>'1'!E15</f>
        <v>0</v>
      </c>
      <c r="F10" s="274"/>
      <c r="G10" s="274"/>
      <c r="H10" s="274"/>
      <c r="I10" s="274"/>
      <c r="J10" s="274"/>
      <c r="K10" s="274"/>
      <c r="L10" s="274"/>
      <c r="M10" s="274"/>
      <c r="N10" s="274"/>
      <c r="O10" s="275"/>
      <c r="P10" s="14"/>
      <c r="Q10" s="19" t="s">
        <v>83</v>
      </c>
      <c r="R10" s="14"/>
      <c r="AD10" s="20"/>
    </row>
    <row r="11" spans="1:30" s="13" customFormat="1" ht="7.35" customHeight="1">
      <c r="A11" s="14"/>
      <c r="B11" s="18"/>
      <c r="C11" s="18"/>
      <c r="D11" s="18"/>
      <c r="E11" s="14"/>
      <c r="F11" s="14"/>
      <c r="G11" s="14"/>
      <c r="H11" s="14"/>
      <c r="I11" s="14"/>
      <c r="J11" s="14"/>
      <c r="K11" s="14"/>
      <c r="L11" s="14"/>
      <c r="M11" s="14"/>
      <c r="N11" s="14"/>
      <c r="O11" s="14"/>
      <c r="P11" s="14"/>
      <c r="Q11" s="14"/>
      <c r="R11" s="14"/>
      <c r="AD11" s="20"/>
    </row>
    <row r="12" spans="1:30" s="13" customFormat="1" ht="15.6" customHeight="1">
      <c r="A12" s="14"/>
      <c r="B12" s="18" t="s">
        <v>20</v>
      </c>
      <c r="C12" s="18"/>
      <c r="D12" s="18"/>
      <c r="E12" s="273">
        <f>'1'!E17:O17</f>
        <v>0</v>
      </c>
      <c r="F12" s="274"/>
      <c r="G12" s="274"/>
      <c r="H12" s="274"/>
      <c r="I12" s="274"/>
      <c r="J12" s="274"/>
      <c r="K12" s="274"/>
      <c r="L12" s="274"/>
      <c r="M12" s="274"/>
      <c r="N12" s="274"/>
      <c r="O12" s="275"/>
      <c r="P12" s="23"/>
      <c r="Q12" s="23"/>
      <c r="R12" s="14"/>
      <c r="AD12" s="20"/>
    </row>
    <row r="13" spans="1:30" s="13" customFormat="1" ht="7.35" customHeight="1">
      <c r="A13" s="14"/>
      <c r="B13" s="18"/>
      <c r="C13" s="18"/>
      <c r="D13" s="18"/>
      <c r="E13" s="14"/>
      <c r="F13" s="14"/>
      <c r="G13" s="14"/>
      <c r="H13" s="14"/>
      <c r="I13" s="14"/>
      <c r="J13" s="14"/>
      <c r="K13" s="14"/>
      <c r="L13" s="14"/>
      <c r="M13" s="14"/>
      <c r="N13" s="14"/>
      <c r="O13" s="14"/>
      <c r="P13" s="14"/>
      <c r="Q13" s="14"/>
      <c r="R13" s="14"/>
      <c r="AD13" s="20"/>
    </row>
    <row r="14" spans="1:30" s="13" customFormat="1" ht="15.6" customHeight="1">
      <c r="A14" s="14"/>
      <c r="B14" s="18" t="s">
        <v>33</v>
      </c>
      <c r="C14" s="18"/>
      <c r="D14" s="18"/>
      <c r="E14" s="273">
        <f>'1'!E19:O19</f>
        <v>0</v>
      </c>
      <c r="F14" s="274"/>
      <c r="G14" s="274"/>
      <c r="H14" s="274"/>
      <c r="I14" s="274"/>
      <c r="J14" s="274"/>
      <c r="K14" s="274"/>
      <c r="L14" s="274"/>
      <c r="M14" s="274"/>
      <c r="N14" s="274"/>
      <c r="O14" s="275"/>
      <c r="P14" s="23"/>
      <c r="Q14" s="23"/>
      <c r="R14" s="14"/>
      <c r="AD14" s="20"/>
    </row>
    <row r="15" spans="1:30" s="13" customFormat="1" ht="6" customHeight="1">
      <c r="A15" s="14"/>
      <c r="B15" s="21"/>
      <c r="C15" s="21"/>
      <c r="D15" s="18"/>
      <c r="E15" s="23"/>
      <c r="F15" s="23"/>
      <c r="G15" s="23"/>
      <c r="H15" s="23"/>
      <c r="I15" s="23"/>
      <c r="J15" s="23"/>
      <c r="K15" s="23"/>
      <c r="L15" s="23"/>
      <c r="M15" s="23"/>
      <c r="N15" s="23"/>
      <c r="O15" s="23"/>
      <c r="P15" s="23"/>
      <c r="Q15" s="23"/>
      <c r="R15" s="14"/>
      <c r="AD15" s="20"/>
    </row>
    <row r="16" spans="1:30" s="13" customFormat="1" ht="15" customHeight="1">
      <c r="A16" s="14"/>
      <c r="B16" s="18" t="s">
        <v>84</v>
      </c>
      <c r="C16" s="18"/>
      <c r="D16" s="18"/>
      <c r="E16" s="279">
        <f>'1'!E21:F21</f>
        <v>0</v>
      </c>
      <c r="F16" s="280"/>
      <c r="G16" s="19" t="s">
        <v>127</v>
      </c>
      <c r="H16" s="54">
        <f>'1'!H21</f>
        <v>0</v>
      </c>
      <c r="I16" s="19" t="s">
        <v>128</v>
      </c>
      <c r="J16" s="54">
        <f>'1'!J21</f>
        <v>0</v>
      </c>
      <c r="K16" s="23" t="s">
        <v>85</v>
      </c>
      <c r="L16" s="14"/>
      <c r="M16" s="19"/>
      <c r="N16" s="19"/>
      <c r="O16" s="19"/>
      <c r="P16" s="19"/>
      <c r="AD16" s="20"/>
    </row>
    <row r="17" spans="1:28" ht="7.5" customHeight="1"/>
    <row r="18" spans="1:28" ht="23.1" customHeight="1">
      <c r="B18" s="271" t="s">
        <v>21</v>
      </c>
      <c r="C18" s="272"/>
      <c r="D18" s="77"/>
      <c r="E18" s="276">
        <f>'1'!E24:AB24</f>
        <v>0</v>
      </c>
      <c r="F18" s="277"/>
      <c r="G18" s="277"/>
      <c r="H18" s="277"/>
      <c r="I18" s="277"/>
      <c r="J18" s="277"/>
      <c r="K18" s="277"/>
      <c r="L18" s="277"/>
      <c r="M18" s="277"/>
      <c r="N18" s="277"/>
      <c r="O18" s="277"/>
      <c r="P18" s="277"/>
      <c r="Q18" s="277"/>
      <c r="R18" s="277"/>
      <c r="S18" s="277"/>
      <c r="T18" s="277"/>
      <c r="U18" s="277"/>
      <c r="V18" s="277"/>
      <c r="W18" s="277"/>
      <c r="X18" s="277"/>
      <c r="Y18" s="277"/>
      <c r="Z18" s="277"/>
      <c r="AA18" s="277"/>
      <c r="AB18" s="278"/>
    </row>
    <row r="19" spans="1:28" ht="6" customHeight="1">
      <c r="B19" s="51"/>
      <c r="C19" s="51"/>
      <c r="D19" s="51"/>
      <c r="E19" s="78"/>
      <c r="F19" s="79"/>
      <c r="G19" s="79"/>
      <c r="H19" s="79"/>
      <c r="I19" s="79"/>
      <c r="J19" s="79"/>
      <c r="K19" s="79"/>
      <c r="L19" s="79"/>
      <c r="M19" s="79"/>
      <c r="N19" s="79"/>
      <c r="O19" s="79"/>
      <c r="P19" s="79"/>
      <c r="Q19" s="79"/>
      <c r="R19" s="79"/>
      <c r="S19" s="80"/>
      <c r="T19" s="80"/>
      <c r="U19" s="80"/>
      <c r="V19" s="80"/>
      <c r="W19" s="80"/>
      <c r="X19" s="80"/>
      <c r="Y19" s="80"/>
      <c r="Z19" s="80"/>
      <c r="AA19" s="80"/>
      <c r="AB19" s="80"/>
    </row>
    <row r="20" spans="1:28" ht="23.1" customHeight="1">
      <c r="B20" s="35" t="s">
        <v>87</v>
      </c>
      <c r="D20" s="51"/>
      <c r="E20" s="276">
        <f>'1'!E26:AB26</f>
        <v>0</v>
      </c>
      <c r="F20" s="277"/>
      <c r="G20" s="277"/>
      <c r="H20" s="277"/>
      <c r="I20" s="277"/>
      <c r="J20" s="277"/>
      <c r="K20" s="277"/>
      <c r="L20" s="277"/>
      <c r="M20" s="277"/>
      <c r="N20" s="277"/>
      <c r="O20" s="277"/>
      <c r="P20" s="277"/>
      <c r="Q20" s="277"/>
      <c r="R20" s="277"/>
      <c r="S20" s="277"/>
      <c r="T20" s="277"/>
      <c r="U20" s="277"/>
      <c r="V20" s="277"/>
      <c r="W20" s="277"/>
      <c r="X20" s="277"/>
      <c r="Y20" s="277"/>
      <c r="Z20" s="277"/>
      <c r="AA20" s="277"/>
      <c r="AB20" s="278"/>
    </row>
    <row r="21" spans="1:28" ht="7.5" customHeight="1">
      <c r="B21" s="51"/>
      <c r="C21" s="51"/>
      <c r="D21" s="51"/>
      <c r="E21" s="51"/>
    </row>
    <row r="22" spans="1:28" ht="7.5" customHeight="1">
      <c r="B22" s="51"/>
      <c r="C22" s="51"/>
      <c r="D22" s="51"/>
      <c r="E22" s="51"/>
      <c r="V22" s="265" t="s">
        <v>315</v>
      </c>
      <c r="W22" s="265"/>
      <c r="X22" s="265"/>
      <c r="Y22" s="265"/>
      <c r="Z22" s="265"/>
      <c r="AA22" s="265"/>
      <c r="AB22" s="265"/>
    </row>
    <row r="23" spans="1:28" s="81" customFormat="1">
      <c r="A23" s="31"/>
      <c r="B23" s="31" t="s">
        <v>76</v>
      </c>
      <c r="C23" s="31"/>
      <c r="D23" s="31"/>
      <c r="E23" s="31"/>
      <c r="F23" s="31"/>
      <c r="G23" s="31"/>
      <c r="H23" s="31"/>
      <c r="I23" s="31"/>
      <c r="J23" s="31"/>
      <c r="K23" s="31"/>
      <c r="L23" s="31"/>
      <c r="M23" s="31"/>
      <c r="N23" s="31"/>
      <c r="O23" s="31"/>
      <c r="P23" s="31"/>
      <c r="Q23" s="31"/>
      <c r="R23" s="31"/>
      <c r="S23" s="193"/>
      <c r="V23" s="265"/>
      <c r="W23" s="265"/>
      <c r="X23" s="265"/>
      <c r="Y23" s="265"/>
      <c r="Z23" s="265"/>
      <c r="AA23" s="265"/>
      <c r="AB23" s="265"/>
    </row>
    <row r="24" spans="1:28" ht="7.5" customHeight="1"/>
    <row r="25" spans="1:28" ht="18.75" customHeight="1">
      <c r="C25" s="269"/>
      <c r="D25" s="270"/>
      <c r="E25" s="51" t="s">
        <v>127</v>
      </c>
      <c r="F25" s="269"/>
      <c r="G25" s="270"/>
      <c r="H25" s="51" t="s">
        <v>128</v>
      </c>
      <c r="I25" s="266"/>
      <c r="J25" s="267"/>
      <c r="K25" s="267"/>
      <c r="L25" s="267"/>
      <c r="M25" s="267"/>
      <c r="N25" s="267"/>
      <c r="O25" s="267"/>
      <c r="P25" s="267"/>
      <c r="Q25" s="267"/>
      <c r="R25" s="267"/>
      <c r="S25" s="267"/>
      <c r="T25" s="267"/>
      <c r="U25" s="267"/>
      <c r="V25" s="267"/>
      <c r="W25" s="267"/>
      <c r="X25" s="268"/>
      <c r="Y25" s="192"/>
      <c r="Z25" s="267"/>
      <c r="AA25" s="267"/>
      <c r="AB25" s="268"/>
    </row>
    <row r="26" spans="1:28" ht="6" customHeight="1">
      <c r="C26" s="82"/>
      <c r="D26" s="82"/>
      <c r="E26" s="51"/>
      <c r="F26" s="82"/>
      <c r="G26" s="82"/>
      <c r="H26" s="51"/>
      <c r="I26" s="83"/>
      <c r="J26" s="83"/>
      <c r="K26" s="83"/>
      <c r="L26" s="83"/>
      <c r="M26" s="83"/>
      <c r="N26" s="83"/>
      <c r="O26" s="83"/>
      <c r="P26" s="83"/>
      <c r="Q26" s="83"/>
      <c r="R26" s="83"/>
      <c r="S26" s="84"/>
      <c r="T26" s="84"/>
      <c r="U26" s="84"/>
      <c r="V26" s="84"/>
      <c r="W26" s="84"/>
      <c r="X26" s="84"/>
      <c r="Y26" s="84"/>
      <c r="Z26" s="84"/>
      <c r="AA26" s="84"/>
      <c r="AB26" s="84"/>
    </row>
    <row r="27" spans="1:28" ht="18.75" customHeight="1">
      <c r="C27" s="269"/>
      <c r="D27" s="270"/>
      <c r="E27" s="51" t="s">
        <v>127</v>
      </c>
      <c r="F27" s="269"/>
      <c r="G27" s="270"/>
      <c r="H27" s="51" t="s">
        <v>128</v>
      </c>
      <c r="I27" s="266"/>
      <c r="J27" s="267"/>
      <c r="K27" s="267"/>
      <c r="L27" s="267"/>
      <c r="M27" s="267"/>
      <c r="N27" s="267"/>
      <c r="O27" s="267"/>
      <c r="P27" s="267"/>
      <c r="Q27" s="267"/>
      <c r="R27" s="267"/>
      <c r="S27" s="267"/>
      <c r="T27" s="267"/>
      <c r="U27" s="267"/>
      <c r="V27" s="267"/>
      <c r="W27" s="267"/>
      <c r="X27" s="268"/>
      <c r="Y27" s="194"/>
      <c r="Z27" s="267"/>
      <c r="AA27" s="267"/>
      <c r="AB27" s="268"/>
    </row>
    <row r="28" spans="1:28" ht="6" customHeight="1">
      <c r="C28" s="82"/>
      <c r="D28" s="82"/>
      <c r="E28" s="51"/>
      <c r="F28" s="82"/>
      <c r="G28" s="82"/>
      <c r="H28" s="51"/>
      <c r="I28" s="83"/>
      <c r="J28" s="83"/>
      <c r="K28" s="83"/>
      <c r="L28" s="83"/>
      <c r="M28" s="83"/>
      <c r="N28" s="83"/>
      <c r="O28" s="83"/>
      <c r="P28" s="83"/>
      <c r="Q28" s="83"/>
      <c r="R28" s="83"/>
      <c r="S28" s="84"/>
      <c r="T28" s="84"/>
      <c r="U28" s="84"/>
      <c r="V28" s="84"/>
      <c r="W28" s="84"/>
      <c r="X28" s="84"/>
      <c r="Y28" s="84"/>
      <c r="Z28" s="84"/>
      <c r="AA28" s="84"/>
      <c r="AB28" s="84"/>
    </row>
    <row r="29" spans="1:28" ht="18.75" customHeight="1">
      <c r="C29" s="269"/>
      <c r="D29" s="270"/>
      <c r="E29" s="51" t="s">
        <v>127</v>
      </c>
      <c r="F29" s="269"/>
      <c r="G29" s="270"/>
      <c r="H29" s="51" t="s">
        <v>128</v>
      </c>
      <c r="I29" s="266"/>
      <c r="J29" s="267"/>
      <c r="K29" s="267"/>
      <c r="L29" s="267"/>
      <c r="M29" s="267"/>
      <c r="N29" s="267"/>
      <c r="O29" s="267"/>
      <c r="P29" s="267"/>
      <c r="Q29" s="267"/>
      <c r="R29" s="267"/>
      <c r="S29" s="267"/>
      <c r="T29" s="267"/>
      <c r="U29" s="267"/>
      <c r="V29" s="267"/>
      <c r="W29" s="267"/>
      <c r="X29" s="268"/>
      <c r="Y29" s="192"/>
      <c r="Z29" s="267"/>
      <c r="AA29" s="267"/>
      <c r="AB29" s="268"/>
    </row>
    <row r="30" spans="1:28" ht="6" customHeight="1">
      <c r="C30" s="82"/>
      <c r="D30" s="82"/>
      <c r="E30" s="51"/>
      <c r="F30" s="82"/>
      <c r="G30" s="82"/>
      <c r="H30" s="51"/>
      <c r="I30" s="83"/>
      <c r="J30" s="83"/>
      <c r="K30" s="83"/>
      <c r="L30" s="83"/>
      <c r="M30" s="83"/>
      <c r="N30" s="83"/>
      <c r="O30" s="83"/>
      <c r="P30" s="83"/>
      <c r="Q30" s="83"/>
      <c r="R30" s="83"/>
      <c r="S30" s="84"/>
      <c r="T30" s="84"/>
      <c r="U30" s="84"/>
      <c r="V30" s="84"/>
      <c r="W30" s="84"/>
      <c r="X30" s="84"/>
      <c r="Y30" s="84"/>
      <c r="Z30" s="84"/>
      <c r="AA30" s="84"/>
      <c r="AB30" s="84"/>
    </row>
    <row r="31" spans="1:28" ht="18.75" customHeight="1">
      <c r="C31" s="269"/>
      <c r="D31" s="270"/>
      <c r="E31" s="51" t="s">
        <v>127</v>
      </c>
      <c r="F31" s="269"/>
      <c r="G31" s="270"/>
      <c r="H31" s="51" t="s">
        <v>128</v>
      </c>
      <c r="I31" s="266"/>
      <c r="J31" s="267"/>
      <c r="K31" s="267"/>
      <c r="L31" s="267"/>
      <c r="M31" s="267"/>
      <c r="N31" s="267"/>
      <c r="O31" s="267"/>
      <c r="P31" s="267"/>
      <c r="Q31" s="267"/>
      <c r="R31" s="267"/>
      <c r="S31" s="267"/>
      <c r="T31" s="267"/>
      <c r="U31" s="267"/>
      <c r="V31" s="267"/>
      <c r="W31" s="267"/>
      <c r="X31" s="268"/>
      <c r="Y31" s="192"/>
      <c r="Z31" s="267"/>
      <c r="AA31" s="267"/>
      <c r="AB31" s="268"/>
    </row>
    <row r="32" spans="1:28" ht="6" customHeight="1">
      <c r="C32" s="82"/>
      <c r="D32" s="82"/>
      <c r="E32" s="51"/>
      <c r="F32" s="82"/>
      <c r="G32" s="82"/>
      <c r="H32" s="51"/>
      <c r="I32" s="83"/>
      <c r="J32" s="83"/>
      <c r="K32" s="83"/>
      <c r="L32" s="83"/>
      <c r="M32" s="83"/>
      <c r="N32" s="83"/>
      <c r="O32" s="83"/>
      <c r="P32" s="83"/>
      <c r="Q32" s="83"/>
      <c r="R32" s="83"/>
      <c r="S32" s="84"/>
      <c r="T32" s="84"/>
      <c r="U32" s="84"/>
      <c r="V32" s="84"/>
      <c r="W32" s="84"/>
      <c r="X32" s="84"/>
      <c r="Y32" s="84"/>
      <c r="Z32" s="84"/>
      <c r="AA32" s="84"/>
      <c r="AB32" s="84"/>
    </row>
    <row r="33" spans="3:28" ht="18.75" customHeight="1">
      <c r="C33" s="269"/>
      <c r="D33" s="270"/>
      <c r="E33" s="51" t="s">
        <v>127</v>
      </c>
      <c r="F33" s="269"/>
      <c r="G33" s="270"/>
      <c r="H33" s="51" t="s">
        <v>128</v>
      </c>
      <c r="I33" s="266"/>
      <c r="J33" s="267"/>
      <c r="K33" s="267"/>
      <c r="L33" s="267"/>
      <c r="M33" s="267"/>
      <c r="N33" s="267"/>
      <c r="O33" s="267"/>
      <c r="P33" s="267"/>
      <c r="Q33" s="267"/>
      <c r="R33" s="267"/>
      <c r="S33" s="267"/>
      <c r="T33" s="267"/>
      <c r="U33" s="267"/>
      <c r="V33" s="267"/>
      <c r="W33" s="267"/>
      <c r="X33" s="268"/>
      <c r="Y33" s="192"/>
      <c r="Z33" s="267"/>
      <c r="AA33" s="267"/>
      <c r="AB33" s="268"/>
    </row>
    <row r="34" spans="3:28" ht="6" customHeight="1">
      <c r="C34" s="82"/>
      <c r="D34" s="82"/>
      <c r="E34" s="51"/>
      <c r="F34" s="82"/>
      <c r="G34" s="82"/>
      <c r="H34" s="51"/>
      <c r="I34" s="83"/>
      <c r="J34" s="83"/>
      <c r="K34" s="83"/>
      <c r="L34" s="83"/>
      <c r="M34" s="83"/>
      <c r="N34" s="83"/>
      <c r="O34" s="83"/>
      <c r="P34" s="83"/>
      <c r="Q34" s="83"/>
      <c r="R34" s="83"/>
      <c r="S34" s="84"/>
      <c r="T34" s="84"/>
      <c r="U34" s="84"/>
      <c r="V34" s="84"/>
      <c r="W34" s="84"/>
      <c r="X34" s="84"/>
      <c r="Y34" s="84"/>
      <c r="Z34" s="84"/>
      <c r="AA34" s="84"/>
      <c r="AB34" s="84"/>
    </row>
    <row r="35" spans="3:28" ht="18.75" customHeight="1">
      <c r="C35" s="269"/>
      <c r="D35" s="270"/>
      <c r="E35" s="51" t="s">
        <v>127</v>
      </c>
      <c r="F35" s="269"/>
      <c r="G35" s="270"/>
      <c r="H35" s="51" t="s">
        <v>128</v>
      </c>
      <c r="I35" s="266"/>
      <c r="J35" s="267"/>
      <c r="K35" s="267"/>
      <c r="L35" s="267"/>
      <c r="M35" s="267"/>
      <c r="N35" s="267"/>
      <c r="O35" s="267"/>
      <c r="P35" s="267"/>
      <c r="Q35" s="267"/>
      <c r="R35" s="267"/>
      <c r="S35" s="267"/>
      <c r="T35" s="267"/>
      <c r="U35" s="267"/>
      <c r="V35" s="267"/>
      <c r="W35" s="267"/>
      <c r="X35" s="268"/>
      <c r="Y35" s="192"/>
      <c r="Z35" s="267"/>
      <c r="AA35" s="267"/>
      <c r="AB35" s="268"/>
    </row>
    <row r="36" spans="3:28" ht="6" customHeight="1">
      <c r="C36" s="82"/>
      <c r="D36" s="82"/>
      <c r="E36" s="51"/>
      <c r="F36" s="82"/>
      <c r="G36" s="82"/>
      <c r="H36" s="51"/>
      <c r="I36" s="83"/>
      <c r="J36" s="83"/>
      <c r="K36" s="83"/>
      <c r="L36" s="83"/>
      <c r="M36" s="83"/>
      <c r="N36" s="83"/>
      <c r="O36" s="83"/>
      <c r="P36" s="83"/>
      <c r="Q36" s="83"/>
      <c r="R36" s="83"/>
      <c r="S36" s="84"/>
      <c r="T36" s="84"/>
      <c r="U36" s="84"/>
      <c r="V36" s="84"/>
      <c r="W36" s="84"/>
      <c r="X36" s="84"/>
      <c r="Y36" s="84"/>
      <c r="Z36" s="84"/>
      <c r="AA36" s="84"/>
      <c r="AB36" s="84"/>
    </row>
    <row r="37" spans="3:28" ht="18.75" customHeight="1">
      <c r="C37" s="269"/>
      <c r="D37" s="270"/>
      <c r="E37" s="51" t="s">
        <v>127</v>
      </c>
      <c r="F37" s="269"/>
      <c r="G37" s="270"/>
      <c r="H37" s="51" t="s">
        <v>128</v>
      </c>
      <c r="I37" s="266"/>
      <c r="J37" s="267"/>
      <c r="K37" s="267"/>
      <c r="L37" s="267"/>
      <c r="M37" s="267"/>
      <c r="N37" s="267"/>
      <c r="O37" s="267"/>
      <c r="P37" s="267"/>
      <c r="Q37" s="267"/>
      <c r="R37" s="267"/>
      <c r="S37" s="267"/>
      <c r="T37" s="267"/>
      <c r="U37" s="267"/>
      <c r="V37" s="267"/>
      <c r="W37" s="267"/>
      <c r="X37" s="268"/>
      <c r="Y37" s="192"/>
      <c r="Z37" s="267"/>
      <c r="AA37" s="267"/>
      <c r="AB37" s="268"/>
    </row>
    <row r="38" spans="3:28" ht="6" customHeight="1">
      <c r="C38" s="82"/>
      <c r="D38" s="82"/>
      <c r="E38" s="51"/>
      <c r="F38" s="82"/>
      <c r="G38" s="82"/>
      <c r="H38" s="51"/>
      <c r="I38" s="83"/>
      <c r="J38" s="83"/>
      <c r="K38" s="83"/>
      <c r="L38" s="83"/>
      <c r="M38" s="83"/>
      <c r="N38" s="83"/>
      <c r="O38" s="83"/>
      <c r="P38" s="83"/>
      <c r="Q38" s="83"/>
      <c r="R38" s="83"/>
      <c r="S38" s="84"/>
      <c r="T38" s="84"/>
      <c r="U38" s="84"/>
      <c r="V38" s="84"/>
      <c r="W38" s="84"/>
      <c r="X38" s="84"/>
      <c r="Y38" s="84"/>
      <c r="Z38" s="84"/>
      <c r="AA38" s="84"/>
      <c r="AB38" s="84"/>
    </row>
    <row r="39" spans="3:28" ht="18.75" customHeight="1">
      <c r="C39" s="269"/>
      <c r="D39" s="270"/>
      <c r="E39" s="51" t="s">
        <v>127</v>
      </c>
      <c r="F39" s="269"/>
      <c r="G39" s="270"/>
      <c r="H39" s="51" t="s">
        <v>128</v>
      </c>
      <c r="I39" s="266"/>
      <c r="J39" s="267"/>
      <c r="K39" s="267"/>
      <c r="L39" s="267"/>
      <c r="M39" s="267"/>
      <c r="N39" s="267"/>
      <c r="O39" s="267"/>
      <c r="P39" s="267"/>
      <c r="Q39" s="267"/>
      <c r="R39" s="267"/>
      <c r="S39" s="267"/>
      <c r="T39" s="267"/>
      <c r="U39" s="267"/>
      <c r="V39" s="267"/>
      <c r="W39" s="267"/>
      <c r="X39" s="268"/>
      <c r="Y39" s="192"/>
      <c r="Z39" s="267"/>
      <c r="AA39" s="267"/>
      <c r="AB39" s="268"/>
    </row>
    <row r="40" spans="3:28" ht="6" customHeight="1">
      <c r="C40" s="82"/>
      <c r="D40" s="82"/>
      <c r="E40" s="51"/>
      <c r="F40" s="82"/>
      <c r="G40" s="82"/>
      <c r="H40" s="51"/>
      <c r="I40" s="83"/>
      <c r="J40" s="83"/>
      <c r="K40" s="83"/>
      <c r="L40" s="83"/>
      <c r="M40" s="83"/>
      <c r="N40" s="83"/>
      <c r="O40" s="83"/>
      <c r="P40" s="83"/>
      <c r="Q40" s="83"/>
      <c r="R40" s="83"/>
      <c r="S40" s="84"/>
      <c r="T40" s="84"/>
      <c r="U40" s="84"/>
      <c r="V40" s="84"/>
      <c r="W40" s="84"/>
      <c r="X40" s="84"/>
      <c r="Y40" s="84"/>
      <c r="Z40" s="84"/>
      <c r="AA40" s="84"/>
      <c r="AB40" s="84"/>
    </row>
    <row r="41" spans="3:28" ht="18.75" customHeight="1">
      <c r="C41" s="269"/>
      <c r="D41" s="270"/>
      <c r="E41" s="51" t="s">
        <v>127</v>
      </c>
      <c r="F41" s="269"/>
      <c r="G41" s="270"/>
      <c r="H41" s="51" t="s">
        <v>128</v>
      </c>
      <c r="I41" s="266"/>
      <c r="J41" s="267"/>
      <c r="K41" s="267"/>
      <c r="L41" s="267"/>
      <c r="M41" s="267"/>
      <c r="N41" s="267"/>
      <c r="O41" s="267"/>
      <c r="P41" s="267"/>
      <c r="Q41" s="267"/>
      <c r="R41" s="267"/>
      <c r="S41" s="267"/>
      <c r="T41" s="267"/>
      <c r="U41" s="267"/>
      <c r="V41" s="267"/>
      <c r="W41" s="267"/>
      <c r="X41" s="268"/>
      <c r="Y41" s="192"/>
      <c r="Z41" s="267"/>
      <c r="AA41" s="267"/>
      <c r="AB41" s="268"/>
    </row>
    <row r="42" spans="3:28" ht="6" customHeight="1">
      <c r="C42" s="82"/>
      <c r="D42" s="82"/>
      <c r="E42" s="51"/>
      <c r="F42" s="82"/>
      <c r="G42" s="82"/>
      <c r="H42" s="51"/>
      <c r="I42" s="83"/>
      <c r="J42" s="83"/>
      <c r="K42" s="83"/>
      <c r="L42" s="83"/>
      <c r="M42" s="83"/>
      <c r="N42" s="83"/>
      <c r="O42" s="83"/>
      <c r="P42" s="83"/>
      <c r="Q42" s="83"/>
      <c r="R42" s="83"/>
      <c r="S42" s="84"/>
      <c r="T42" s="84"/>
      <c r="U42" s="84"/>
      <c r="V42" s="84"/>
      <c r="W42" s="84"/>
      <c r="X42" s="84"/>
      <c r="Y42" s="84"/>
      <c r="Z42" s="84"/>
      <c r="AA42" s="84"/>
      <c r="AB42" s="84"/>
    </row>
    <row r="43" spans="3:28" ht="18.75" customHeight="1">
      <c r="C43" s="269"/>
      <c r="D43" s="270"/>
      <c r="E43" s="51" t="s">
        <v>127</v>
      </c>
      <c r="F43" s="269"/>
      <c r="G43" s="270"/>
      <c r="H43" s="51" t="s">
        <v>128</v>
      </c>
      <c r="I43" s="266"/>
      <c r="J43" s="267"/>
      <c r="K43" s="267"/>
      <c r="L43" s="267"/>
      <c r="M43" s="267"/>
      <c r="N43" s="267"/>
      <c r="O43" s="267"/>
      <c r="P43" s="267"/>
      <c r="Q43" s="267"/>
      <c r="R43" s="267"/>
      <c r="S43" s="267"/>
      <c r="T43" s="267"/>
      <c r="U43" s="267"/>
      <c r="V43" s="267"/>
      <c r="W43" s="267"/>
      <c r="X43" s="268"/>
      <c r="Y43" s="192"/>
      <c r="Z43" s="267"/>
      <c r="AA43" s="267"/>
      <c r="AB43" s="268"/>
    </row>
    <row r="44" spans="3:28" ht="6" customHeight="1">
      <c r="C44" s="82"/>
      <c r="D44" s="82"/>
      <c r="E44" s="51"/>
      <c r="F44" s="82"/>
      <c r="G44" s="82"/>
      <c r="H44" s="51"/>
      <c r="I44" s="83"/>
      <c r="J44" s="83"/>
      <c r="K44" s="83"/>
      <c r="L44" s="83"/>
      <c r="M44" s="83"/>
      <c r="N44" s="83"/>
      <c r="O44" s="83"/>
      <c r="P44" s="83"/>
      <c r="Q44" s="83"/>
      <c r="R44" s="83"/>
      <c r="S44" s="84"/>
      <c r="T44" s="84"/>
      <c r="U44" s="84"/>
      <c r="V44" s="84"/>
      <c r="W44" s="84"/>
      <c r="X44" s="84"/>
      <c r="Y44" s="84"/>
      <c r="Z44" s="84"/>
      <c r="AA44" s="84"/>
      <c r="AB44" s="84"/>
    </row>
    <row r="45" spans="3:28" ht="18.75" customHeight="1">
      <c r="C45" s="269"/>
      <c r="D45" s="270"/>
      <c r="E45" s="51" t="s">
        <v>127</v>
      </c>
      <c r="F45" s="269"/>
      <c r="G45" s="270"/>
      <c r="H45" s="51" t="s">
        <v>128</v>
      </c>
      <c r="I45" s="266"/>
      <c r="J45" s="267"/>
      <c r="K45" s="267"/>
      <c r="L45" s="267"/>
      <c r="M45" s="267"/>
      <c r="N45" s="267"/>
      <c r="O45" s="267"/>
      <c r="P45" s="267"/>
      <c r="Q45" s="267"/>
      <c r="R45" s="267"/>
      <c r="S45" s="267"/>
      <c r="T45" s="267"/>
      <c r="U45" s="267"/>
      <c r="V45" s="267"/>
      <c r="W45" s="267"/>
      <c r="X45" s="268"/>
      <c r="Y45" s="192"/>
      <c r="Z45" s="267"/>
      <c r="AA45" s="267"/>
      <c r="AB45" s="268"/>
    </row>
    <row r="46" spans="3:28" ht="6" customHeight="1">
      <c r="C46" s="82"/>
      <c r="D46" s="82"/>
      <c r="E46" s="51"/>
      <c r="F46" s="82"/>
      <c r="G46" s="82"/>
      <c r="H46" s="51"/>
      <c r="I46" s="83"/>
      <c r="J46" s="83"/>
      <c r="K46" s="83"/>
      <c r="L46" s="83"/>
      <c r="M46" s="83"/>
      <c r="N46" s="83"/>
      <c r="O46" s="83"/>
      <c r="P46" s="83"/>
      <c r="Q46" s="83"/>
      <c r="R46" s="83"/>
      <c r="S46" s="84"/>
      <c r="T46" s="84"/>
      <c r="U46" s="84"/>
      <c r="V46" s="84"/>
      <c r="W46" s="84"/>
      <c r="X46" s="84"/>
      <c r="Y46" s="84"/>
      <c r="Z46" s="84"/>
      <c r="AA46" s="84"/>
      <c r="AB46" s="84"/>
    </row>
    <row r="47" spans="3:28" ht="18.75" customHeight="1">
      <c r="C47" s="269"/>
      <c r="D47" s="270"/>
      <c r="E47" s="51" t="s">
        <v>127</v>
      </c>
      <c r="F47" s="269"/>
      <c r="G47" s="270"/>
      <c r="H47" s="51" t="s">
        <v>128</v>
      </c>
      <c r="I47" s="266"/>
      <c r="J47" s="267"/>
      <c r="K47" s="267"/>
      <c r="L47" s="267"/>
      <c r="M47" s="267"/>
      <c r="N47" s="267"/>
      <c r="O47" s="267"/>
      <c r="P47" s="267"/>
      <c r="Q47" s="267"/>
      <c r="R47" s="267"/>
      <c r="S47" s="267"/>
      <c r="T47" s="267"/>
      <c r="U47" s="267"/>
      <c r="V47" s="267"/>
      <c r="W47" s="267"/>
      <c r="X47" s="268"/>
      <c r="Y47" s="192"/>
      <c r="Z47" s="267"/>
      <c r="AA47" s="267"/>
      <c r="AB47" s="268"/>
    </row>
    <row r="48" spans="3:28" ht="6" customHeight="1">
      <c r="C48" s="82"/>
      <c r="D48" s="82"/>
      <c r="E48" s="51"/>
      <c r="F48" s="82"/>
      <c r="G48" s="82"/>
      <c r="H48" s="51"/>
      <c r="I48" s="83"/>
      <c r="J48" s="83"/>
      <c r="K48" s="83"/>
      <c r="L48" s="83"/>
      <c r="M48" s="83"/>
      <c r="N48" s="83"/>
      <c r="O48" s="83"/>
      <c r="P48" s="83"/>
      <c r="Q48" s="83"/>
      <c r="R48" s="83"/>
      <c r="S48" s="84"/>
      <c r="T48" s="84"/>
      <c r="U48" s="84"/>
      <c r="V48" s="84"/>
      <c r="W48" s="84"/>
      <c r="X48" s="84"/>
      <c r="Y48" s="84"/>
      <c r="Z48" s="84"/>
      <c r="AA48" s="84"/>
      <c r="AB48" s="84"/>
    </row>
    <row r="49" spans="2:28" ht="18.75" customHeight="1">
      <c r="C49" s="269"/>
      <c r="D49" s="270"/>
      <c r="E49" s="51" t="s">
        <v>127</v>
      </c>
      <c r="F49" s="269"/>
      <c r="G49" s="270"/>
      <c r="H49" s="51" t="s">
        <v>128</v>
      </c>
      <c r="I49" s="266"/>
      <c r="J49" s="267"/>
      <c r="K49" s="267"/>
      <c r="L49" s="267"/>
      <c r="M49" s="267"/>
      <c r="N49" s="267"/>
      <c r="O49" s="267"/>
      <c r="P49" s="267"/>
      <c r="Q49" s="267"/>
      <c r="R49" s="267"/>
      <c r="S49" s="267"/>
      <c r="T49" s="267"/>
      <c r="U49" s="267"/>
      <c r="V49" s="267"/>
      <c r="W49" s="267"/>
      <c r="X49" s="268"/>
      <c r="Y49" s="192"/>
      <c r="Z49" s="267"/>
      <c r="AA49" s="267"/>
      <c r="AB49" s="268"/>
    </row>
    <row r="50" spans="2:28" ht="6" customHeight="1">
      <c r="C50" s="82"/>
      <c r="D50" s="82"/>
      <c r="E50" s="51"/>
      <c r="F50" s="82"/>
      <c r="G50" s="82"/>
      <c r="H50" s="51"/>
      <c r="I50" s="83"/>
      <c r="J50" s="83"/>
      <c r="K50" s="83"/>
      <c r="L50" s="83"/>
      <c r="M50" s="83"/>
      <c r="N50" s="83"/>
      <c r="O50" s="83"/>
      <c r="P50" s="83"/>
      <c r="Q50" s="83"/>
      <c r="R50" s="83"/>
      <c r="S50" s="84"/>
      <c r="T50" s="84"/>
      <c r="U50" s="84"/>
      <c r="V50" s="84"/>
      <c r="W50" s="84"/>
      <c r="X50" s="84"/>
      <c r="Y50" s="84"/>
      <c r="Z50" s="84"/>
      <c r="AA50" s="84"/>
      <c r="AB50" s="84"/>
    </row>
    <row r="51" spans="2:28" ht="18.75" customHeight="1">
      <c r="C51" s="269"/>
      <c r="D51" s="270"/>
      <c r="E51" s="51" t="s">
        <v>127</v>
      </c>
      <c r="F51" s="269"/>
      <c r="G51" s="270"/>
      <c r="H51" s="51" t="s">
        <v>128</v>
      </c>
      <c r="I51" s="266"/>
      <c r="J51" s="267"/>
      <c r="K51" s="267"/>
      <c r="L51" s="267"/>
      <c r="M51" s="267"/>
      <c r="N51" s="267"/>
      <c r="O51" s="267"/>
      <c r="P51" s="267"/>
      <c r="Q51" s="267"/>
      <c r="R51" s="267"/>
      <c r="S51" s="267"/>
      <c r="T51" s="267"/>
      <c r="U51" s="267"/>
      <c r="V51" s="267"/>
      <c r="W51" s="267"/>
      <c r="X51" s="268"/>
      <c r="Y51" s="192"/>
      <c r="Z51" s="267"/>
      <c r="AA51" s="267"/>
      <c r="AB51" s="268"/>
    </row>
    <row r="52" spans="2:28" ht="6" customHeight="1">
      <c r="C52" s="82"/>
      <c r="D52" s="82"/>
      <c r="E52" s="51"/>
      <c r="F52" s="82"/>
      <c r="G52" s="82"/>
      <c r="H52" s="51"/>
      <c r="I52" s="83"/>
      <c r="J52" s="83"/>
      <c r="K52" s="83"/>
      <c r="L52" s="83"/>
      <c r="M52" s="83"/>
      <c r="N52" s="83"/>
      <c r="O52" s="83"/>
      <c r="P52" s="83"/>
      <c r="Q52" s="83"/>
      <c r="R52" s="83"/>
      <c r="S52" s="84"/>
      <c r="T52" s="84"/>
      <c r="U52" s="84"/>
      <c r="V52" s="84"/>
      <c r="W52" s="84"/>
      <c r="X52" s="84"/>
      <c r="Y52" s="84"/>
      <c r="Z52" s="84"/>
      <c r="AA52" s="84"/>
      <c r="AB52" s="84"/>
    </row>
    <row r="53" spans="2:28" ht="12" customHeight="1">
      <c r="B53" s="31" t="s">
        <v>96</v>
      </c>
      <c r="C53" s="51"/>
      <c r="D53" s="51"/>
      <c r="E53" s="51"/>
      <c r="F53" s="51"/>
      <c r="G53" s="51"/>
      <c r="H53" s="51"/>
      <c r="I53" s="51"/>
      <c r="J53" s="51"/>
      <c r="K53" s="51"/>
      <c r="L53" s="51"/>
      <c r="M53" s="51"/>
      <c r="N53" s="51"/>
      <c r="O53" s="51"/>
      <c r="P53" s="51"/>
      <c r="Q53" s="51"/>
      <c r="R53" s="51"/>
      <c r="S53" s="85"/>
      <c r="T53" s="85"/>
      <c r="U53" s="85"/>
      <c r="V53" s="85"/>
      <c r="W53" s="85"/>
      <c r="X53" s="85"/>
      <c r="Y53" s="85"/>
      <c r="Z53" s="85"/>
      <c r="AA53" s="85"/>
      <c r="AB53" s="85"/>
    </row>
    <row r="54" spans="2:28" ht="6" customHeight="1">
      <c r="C54" s="82"/>
      <c r="D54" s="82"/>
      <c r="E54" s="51"/>
      <c r="F54" s="82"/>
      <c r="G54" s="82"/>
      <c r="H54" s="51"/>
      <c r="I54" s="83"/>
      <c r="J54" s="83"/>
      <c r="K54" s="83"/>
      <c r="L54" s="83"/>
      <c r="M54" s="83"/>
      <c r="N54" s="83"/>
      <c r="O54" s="83"/>
      <c r="P54" s="83"/>
      <c r="Q54" s="83"/>
      <c r="R54" s="83"/>
      <c r="S54" s="84"/>
      <c r="T54" s="84"/>
      <c r="U54" s="84"/>
      <c r="V54" s="84"/>
      <c r="W54" s="84"/>
      <c r="X54" s="84"/>
      <c r="Y54" s="84"/>
      <c r="Z54" s="84"/>
      <c r="AA54" s="84"/>
      <c r="AB54" s="84"/>
    </row>
    <row r="55" spans="2:28" ht="18.75" customHeight="1">
      <c r="C55" s="288"/>
      <c r="D55" s="289"/>
      <c r="E55" s="289"/>
      <c r="F55" s="289"/>
      <c r="G55" s="289"/>
      <c r="H55" s="289"/>
      <c r="I55" s="289"/>
      <c r="J55" s="289"/>
      <c r="K55" s="289"/>
      <c r="L55" s="289"/>
      <c r="M55" s="289"/>
      <c r="N55" s="290"/>
      <c r="O55" s="83"/>
      <c r="P55" s="86"/>
      <c r="Q55" s="288"/>
      <c r="R55" s="289"/>
      <c r="S55" s="289"/>
      <c r="T55" s="289"/>
      <c r="U55" s="289"/>
      <c r="V55" s="289"/>
      <c r="W55" s="289"/>
      <c r="X55" s="289"/>
      <c r="Y55" s="289"/>
      <c r="Z55" s="289"/>
      <c r="AA55" s="289"/>
      <c r="AB55" s="290"/>
    </row>
    <row r="56" spans="2:28" ht="6" customHeight="1">
      <c r="C56" s="82"/>
      <c r="D56" s="82"/>
      <c r="E56" s="51"/>
      <c r="F56" s="82"/>
      <c r="G56" s="82"/>
      <c r="H56" s="51"/>
      <c r="I56" s="83"/>
      <c r="J56" s="83"/>
      <c r="K56" s="83"/>
      <c r="L56" s="83"/>
      <c r="M56" s="83"/>
      <c r="N56" s="83"/>
      <c r="O56" s="83"/>
      <c r="P56" s="83"/>
      <c r="Q56" s="83"/>
      <c r="R56" s="83"/>
      <c r="S56" s="84"/>
      <c r="T56" s="84"/>
      <c r="U56" s="84"/>
      <c r="V56" s="84"/>
      <c r="W56" s="84"/>
      <c r="X56" s="84"/>
      <c r="Y56" s="84"/>
      <c r="Z56" s="84"/>
      <c r="AA56" s="84"/>
      <c r="AB56" s="84"/>
    </row>
    <row r="57" spans="2:28" ht="18.75" customHeight="1">
      <c r="C57" s="288"/>
      <c r="D57" s="289"/>
      <c r="E57" s="289"/>
      <c r="F57" s="289"/>
      <c r="G57" s="289"/>
      <c r="H57" s="289"/>
      <c r="I57" s="289"/>
      <c r="J57" s="289"/>
      <c r="K57" s="289"/>
      <c r="L57" s="289"/>
      <c r="M57" s="289"/>
      <c r="N57" s="290"/>
      <c r="O57" s="83"/>
      <c r="P57" s="86"/>
      <c r="Q57" s="288"/>
      <c r="R57" s="289"/>
      <c r="S57" s="289"/>
      <c r="T57" s="289"/>
      <c r="U57" s="289"/>
      <c r="V57" s="289"/>
      <c r="W57" s="289"/>
      <c r="X57" s="289"/>
      <c r="Y57" s="289"/>
      <c r="Z57" s="289"/>
      <c r="AA57" s="289"/>
      <c r="AB57" s="290"/>
    </row>
    <row r="58" spans="2:28" ht="6" customHeight="1">
      <c r="C58" s="82"/>
      <c r="D58" s="82"/>
      <c r="E58" s="51"/>
      <c r="F58" s="82"/>
      <c r="G58" s="82"/>
      <c r="H58" s="51"/>
      <c r="I58" s="83"/>
      <c r="J58" s="83"/>
      <c r="K58" s="83"/>
      <c r="L58" s="83"/>
      <c r="M58" s="83"/>
      <c r="N58" s="83"/>
      <c r="O58" s="83"/>
      <c r="P58" s="83"/>
      <c r="Q58" s="83"/>
      <c r="R58" s="83"/>
      <c r="S58" s="84"/>
      <c r="T58" s="84"/>
      <c r="U58" s="84"/>
      <c r="V58" s="84"/>
      <c r="W58" s="84"/>
      <c r="X58" s="84"/>
      <c r="Y58" s="84"/>
      <c r="Z58" s="84"/>
      <c r="AA58" s="84"/>
      <c r="AB58" s="84"/>
    </row>
    <row r="59" spans="2:28" ht="18.75" customHeight="1">
      <c r="C59" s="288"/>
      <c r="D59" s="289"/>
      <c r="E59" s="289"/>
      <c r="F59" s="289"/>
      <c r="G59" s="289"/>
      <c r="H59" s="289"/>
      <c r="I59" s="289"/>
      <c r="J59" s="289"/>
      <c r="K59" s="289"/>
      <c r="L59" s="289"/>
      <c r="M59" s="289"/>
      <c r="N59" s="290"/>
      <c r="O59" s="83"/>
      <c r="P59" s="86"/>
      <c r="Q59" s="288"/>
      <c r="R59" s="289"/>
      <c r="S59" s="289"/>
      <c r="T59" s="289"/>
      <c r="U59" s="289"/>
      <c r="V59" s="289"/>
      <c r="W59" s="289"/>
      <c r="X59" s="289"/>
      <c r="Y59" s="289"/>
      <c r="Z59" s="289"/>
      <c r="AA59" s="289"/>
      <c r="AB59" s="290"/>
    </row>
    <row r="60" spans="2:28" ht="6" customHeight="1">
      <c r="C60" s="82"/>
      <c r="D60" s="82"/>
      <c r="E60" s="51"/>
      <c r="F60" s="82"/>
      <c r="G60" s="82"/>
      <c r="H60" s="51"/>
      <c r="I60" s="83"/>
      <c r="J60" s="83"/>
      <c r="K60" s="83"/>
      <c r="L60" s="83"/>
      <c r="M60" s="83"/>
      <c r="N60" s="83"/>
      <c r="O60" s="83"/>
      <c r="P60" s="83"/>
      <c r="Q60" s="83"/>
      <c r="R60" s="83"/>
      <c r="S60" s="84"/>
      <c r="T60" s="84"/>
      <c r="U60" s="84"/>
      <c r="V60" s="84"/>
      <c r="W60" s="84"/>
      <c r="X60" s="84"/>
      <c r="Y60" s="84"/>
      <c r="Z60" s="84"/>
      <c r="AA60" s="84"/>
      <c r="AB60" s="84"/>
    </row>
    <row r="61" spans="2:28" ht="12" customHeight="1">
      <c r="B61" s="31" t="s">
        <v>99</v>
      </c>
      <c r="C61" s="83"/>
      <c r="D61" s="83"/>
      <c r="E61" s="83"/>
      <c r="F61" s="83"/>
      <c r="G61" s="83"/>
      <c r="H61" s="83"/>
      <c r="I61" s="83"/>
      <c r="J61" s="83"/>
      <c r="K61" s="83"/>
      <c r="L61" s="83"/>
      <c r="M61" s="83"/>
      <c r="N61" s="83"/>
      <c r="O61" s="83"/>
      <c r="P61" s="83"/>
      <c r="Q61" s="83"/>
      <c r="R61" s="83"/>
      <c r="S61" s="83"/>
      <c r="T61" s="87"/>
      <c r="U61" s="87"/>
      <c r="V61" s="87"/>
      <c r="W61" s="87"/>
      <c r="X61" s="87"/>
      <c r="Y61" s="87"/>
      <c r="Z61" s="87"/>
      <c r="AA61" s="87"/>
      <c r="AB61" s="87"/>
    </row>
    <row r="62" spans="2:28" ht="6" customHeight="1">
      <c r="C62" s="82"/>
      <c r="D62" s="82"/>
      <c r="E62" s="51"/>
      <c r="F62" s="82"/>
      <c r="G62" s="82"/>
      <c r="H62" s="51"/>
      <c r="I62" s="83"/>
      <c r="J62" s="83"/>
      <c r="K62" s="83"/>
      <c r="L62" s="83"/>
      <c r="M62" s="83"/>
      <c r="N62" s="83"/>
      <c r="O62" s="83"/>
      <c r="P62" s="83"/>
      <c r="Q62" s="83"/>
      <c r="R62" s="83"/>
      <c r="S62" s="84"/>
      <c r="T62" s="84"/>
      <c r="U62" s="84"/>
      <c r="V62" s="84"/>
      <c r="W62" s="84"/>
      <c r="X62" s="84"/>
      <c r="Y62" s="84"/>
      <c r="Z62" s="84"/>
      <c r="AA62" s="84"/>
      <c r="AB62" s="84"/>
    </row>
    <row r="63" spans="2:28" ht="18.75" customHeight="1">
      <c r="C63" s="288"/>
      <c r="D63" s="289"/>
      <c r="E63" s="289"/>
      <c r="F63" s="289"/>
      <c r="G63" s="289"/>
      <c r="H63" s="289"/>
      <c r="I63" s="289"/>
      <c r="J63" s="289"/>
      <c r="K63" s="289"/>
      <c r="L63" s="289"/>
      <c r="M63" s="289"/>
      <c r="N63" s="290"/>
      <c r="O63" s="83"/>
      <c r="P63" s="86"/>
      <c r="Q63" s="288"/>
      <c r="R63" s="289"/>
      <c r="S63" s="289"/>
      <c r="T63" s="289"/>
      <c r="U63" s="289"/>
      <c r="V63" s="289"/>
      <c r="W63" s="289"/>
      <c r="X63" s="289"/>
      <c r="Y63" s="289"/>
      <c r="Z63" s="289"/>
      <c r="AA63" s="289"/>
      <c r="AB63" s="290"/>
    </row>
    <row r="64" spans="2:28" ht="6" customHeight="1">
      <c r="C64" s="82"/>
      <c r="D64" s="82"/>
      <c r="E64" s="51"/>
      <c r="F64" s="82"/>
      <c r="G64" s="82"/>
      <c r="H64" s="51"/>
      <c r="I64" s="83"/>
      <c r="J64" s="83"/>
      <c r="K64" s="83"/>
      <c r="L64" s="83"/>
      <c r="M64" s="83"/>
      <c r="N64" s="83"/>
      <c r="O64" s="83"/>
      <c r="P64" s="83"/>
      <c r="Q64" s="83"/>
      <c r="R64" s="83"/>
      <c r="S64" s="84"/>
      <c r="T64" s="84"/>
      <c r="U64" s="84"/>
      <c r="V64" s="84"/>
      <c r="W64" s="84"/>
      <c r="X64" s="84"/>
      <c r="Y64" s="84"/>
      <c r="Z64" s="84"/>
      <c r="AA64" s="84"/>
      <c r="AB64" s="84"/>
    </row>
    <row r="65" spans="3:28" ht="18.75" customHeight="1">
      <c r="C65" s="288"/>
      <c r="D65" s="289"/>
      <c r="E65" s="289"/>
      <c r="F65" s="289"/>
      <c r="G65" s="289"/>
      <c r="H65" s="289"/>
      <c r="I65" s="289"/>
      <c r="J65" s="289"/>
      <c r="K65" s="289"/>
      <c r="L65" s="289"/>
      <c r="M65" s="289"/>
      <c r="N65" s="290"/>
      <c r="O65" s="83"/>
      <c r="P65" s="86"/>
      <c r="Q65" s="288"/>
      <c r="R65" s="289"/>
      <c r="S65" s="289"/>
      <c r="T65" s="289"/>
      <c r="U65" s="289"/>
      <c r="V65" s="289"/>
      <c r="W65" s="289"/>
      <c r="X65" s="289"/>
      <c r="Y65" s="289"/>
      <c r="Z65" s="289"/>
      <c r="AA65" s="289"/>
      <c r="AB65" s="290"/>
    </row>
    <row r="66" spans="3:28" ht="12" customHeight="1">
      <c r="C66" s="51"/>
      <c r="D66" s="51"/>
      <c r="E66" s="51"/>
      <c r="F66" s="51"/>
      <c r="G66" s="51"/>
      <c r="H66" s="51"/>
      <c r="I66" s="51"/>
      <c r="J66" s="51"/>
      <c r="K66" s="51"/>
      <c r="L66" s="51"/>
      <c r="M66" s="51"/>
      <c r="N66" s="51"/>
      <c r="O66" s="51"/>
      <c r="P66" s="51"/>
      <c r="Q66" s="51"/>
      <c r="R66" s="51"/>
      <c r="S66" s="85"/>
      <c r="T66" s="85"/>
      <c r="U66" s="85"/>
      <c r="V66" s="85"/>
      <c r="W66" s="85"/>
      <c r="X66" s="85"/>
      <c r="Y66" s="85"/>
      <c r="Z66" s="85"/>
      <c r="AA66" s="85"/>
      <c r="AB66" s="85"/>
    </row>
  </sheetData>
  <mergeCells count="77">
    <mergeCell ref="C65:N65"/>
    <mergeCell ref="Q65:AB65"/>
    <mergeCell ref="C59:N59"/>
    <mergeCell ref="Q59:AB59"/>
    <mergeCell ref="C63:N63"/>
    <mergeCell ref="Q63:AB63"/>
    <mergeCell ref="Q55:AB55"/>
    <mergeCell ref="C57:N57"/>
    <mergeCell ref="Q57:AB57"/>
    <mergeCell ref="C51:D51"/>
    <mergeCell ref="F51:G51"/>
    <mergeCell ref="C55:N55"/>
    <mergeCell ref="I51:X51"/>
    <mergeCell ref="Z51:AB51"/>
    <mergeCell ref="C47:D47"/>
    <mergeCell ref="F47:G47"/>
    <mergeCell ref="C49:D49"/>
    <mergeCell ref="F49:G49"/>
    <mergeCell ref="C43:D43"/>
    <mergeCell ref="F43:G43"/>
    <mergeCell ref="C45:D45"/>
    <mergeCell ref="F45:G45"/>
    <mergeCell ref="S1:AC1"/>
    <mergeCell ref="F41:G41"/>
    <mergeCell ref="V7:W7"/>
    <mergeCell ref="F25:G25"/>
    <mergeCell ref="E18:AB18"/>
    <mergeCell ref="D4:Z5"/>
    <mergeCell ref="C27:D27"/>
    <mergeCell ref="F27:G27"/>
    <mergeCell ref="F31:G31"/>
    <mergeCell ref="C35:D35"/>
    <mergeCell ref="F35:G35"/>
    <mergeCell ref="C37:D37"/>
    <mergeCell ref="F37:G37"/>
    <mergeCell ref="C39:D39"/>
    <mergeCell ref="F39:G39"/>
    <mergeCell ref="C41:D41"/>
    <mergeCell ref="I45:X45"/>
    <mergeCell ref="Z45:AB45"/>
    <mergeCell ref="I47:X47"/>
    <mergeCell ref="Z47:AB47"/>
    <mergeCell ref="I49:X49"/>
    <mergeCell ref="Z49:AB49"/>
    <mergeCell ref="E10:O10"/>
    <mergeCell ref="E20:AB20"/>
    <mergeCell ref="E12:O12"/>
    <mergeCell ref="E14:O14"/>
    <mergeCell ref="E16:F16"/>
    <mergeCell ref="F29:G29"/>
    <mergeCell ref="B18:C18"/>
    <mergeCell ref="F33:G33"/>
    <mergeCell ref="C25:D25"/>
    <mergeCell ref="C29:D29"/>
    <mergeCell ref="C31:D31"/>
    <mergeCell ref="C33:D33"/>
    <mergeCell ref="I43:X43"/>
    <mergeCell ref="Z43:AB43"/>
    <mergeCell ref="I33:X33"/>
    <mergeCell ref="Z33:AB33"/>
    <mergeCell ref="I35:X35"/>
    <mergeCell ref="Z35:AB35"/>
    <mergeCell ref="I37:X37"/>
    <mergeCell ref="Z37:AB37"/>
    <mergeCell ref="V22:AB23"/>
    <mergeCell ref="I39:X39"/>
    <mergeCell ref="Z39:AB39"/>
    <mergeCell ref="I41:X41"/>
    <mergeCell ref="Z41:AB41"/>
    <mergeCell ref="Z25:AB25"/>
    <mergeCell ref="I25:X25"/>
    <mergeCell ref="I27:X27"/>
    <mergeCell ref="Z27:AB27"/>
    <mergeCell ref="I29:X29"/>
    <mergeCell ref="Z29:AB29"/>
    <mergeCell ref="I31:X31"/>
    <mergeCell ref="Z31:AB31"/>
  </mergeCells>
  <phoneticPr fontId="3"/>
  <dataValidations count="1">
    <dataValidation imeMode="off" allowBlank="1" showInputMessage="1" showErrorMessage="1" sqref="J16 C64:D64 F62:G62 C62:D62 F60:G60 C60:D60 F58:G58 C58:D58 F56:G56 C56:D56 F54:G54 C54:D54 F64:G64 H16 E16:F16 F25:G52 C25:D52" xr:uid="{00000000-0002-0000-0100-000000000000}"/>
  </dataValidations>
  <printOptions horizontalCentered="1"/>
  <pageMargins left="0.59055118110236227" right="0.59055118110236227" top="0.78740157480314965" bottom="0.59055118110236227" header="0.51181102362204722" footer="0.51181102362204722"/>
  <pageSetup paperSize="9" scale="98" orientation="portrait" r:id="rId1"/>
  <headerFooter alignWithMargins="0"/>
  <ignoredErrors>
    <ignoredError sqref="V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2"/>
  <sheetViews>
    <sheetView showGridLines="0" showRowColHeaders="0" showZeros="0" zoomScaleNormal="100" workbookViewId="0">
      <selection activeCell="D4" sqref="D4:Z5"/>
    </sheetView>
  </sheetViews>
  <sheetFormatPr defaultColWidth="9" defaultRowHeight="13.5"/>
  <cols>
    <col min="1" max="18" width="3" style="31" customWidth="1"/>
    <col min="19" max="29" width="3" style="2" customWidth="1"/>
    <col min="30" max="16384" width="9" style="2"/>
  </cols>
  <sheetData>
    <row r="1" spans="1:29" s="3" customFormat="1" ht="12" customHeight="1">
      <c r="A1" s="27" t="s">
        <v>39</v>
      </c>
      <c r="B1" s="27"/>
      <c r="C1" s="27"/>
      <c r="D1" s="27"/>
      <c r="E1" s="27"/>
      <c r="F1" s="28"/>
      <c r="G1" s="27"/>
      <c r="H1" s="27"/>
      <c r="I1" s="27"/>
      <c r="J1" s="27"/>
      <c r="K1" s="27"/>
      <c r="L1" s="27"/>
      <c r="M1" s="27"/>
      <c r="N1" s="27"/>
      <c r="O1" s="27"/>
      <c r="P1" s="27"/>
      <c r="Q1" s="27"/>
      <c r="R1" s="27"/>
      <c r="S1" s="281" t="s">
        <v>40</v>
      </c>
      <c r="T1" s="281"/>
      <c r="U1" s="281"/>
      <c r="V1" s="281"/>
      <c r="W1" s="281"/>
      <c r="X1" s="281"/>
      <c r="Y1" s="281"/>
      <c r="Z1" s="281"/>
      <c r="AA1" s="281"/>
      <c r="AB1" s="281"/>
      <c r="AC1" s="281"/>
    </row>
    <row r="2" spans="1:29">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35</v>
      </c>
    </row>
    <row r="3" spans="1:29" ht="11.25" customHeight="1">
      <c r="R3" s="44"/>
    </row>
    <row r="4" spans="1:29" ht="15" customHeight="1">
      <c r="D4" s="282" t="s">
        <v>123</v>
      </c>
      <c r="E4" s="283"/>
      <c r="F4" s="283"/>
      <c r="G4" s="283"/>
      <c r="H4" s="283"/>
      <c r="I4" s="283"/>
      <c r="J4" s="283"/>
      <c r="K4" s="283"/>
      <c r="L4" s="283"/>
      <c r="M4" s="283"/>
      <c r="N4" s="283"/>
      <c r="O4" s="283"/>
      <c r="P4" s="283"/>
      <c r="Q4" s="283"/>
      <c r="R4" s="283"/>
      <c r="S4" s="283"/>
      <c r="T4" s="283"/>
      <c r="U4" s="283"/>
      <c r="V4" s="283"/>
      <c r="W4" s="283"/>
      <c r="X4" s="283"/>
      <c r="Y4" s="283"/>
      <c r="Z4" s="284"/>
    </row>
    <row r="5" spans="1:29" ht="15" customHeight="1">
      <c r="C5" s="50"/>
      <c r="D5" s="285"/>
      <c r="E5" s="286"/>
      <c r="F5" s="286"/>
      <c r="G5" s="286"/>
      <c r="H5" s="286"/>
      <c r="I5" s="286"/>
      <c r="J5" s="286"/>
      <c r="K5" s="286"/>
      <c r="L5" s="286"/>
      <c r="M5" s="286"/>
      <c r="N5" s="286"/>
      <c r="O5" s="286"/>
      <c r="P5" s="286"/>
      <c r="Q5" s="286"/>
      <c r="R5" s="286"/>
      <c r="S5" s="286"/>
      <c r="T5" s="286"/>
      <c r="U5" s="286"/>
      <c r="V5" s="286"/>
      <c r="W5" s="286"/>
      <c r="X5" s="286"/>
      <c r="Y5" s="286"/>
      <c r="Z5" s="287"/>
    </row>
    <row r="6" spans="1:29" s="1" customFormat="1" ht="11.25" customHeight="1">
      <c r="A6" s="31"/>
      <c r="B6" s="31"/>
      <c r="C6" s="31"/>
      <c r="D6" s="31"/>
      <c r="E6" s="31"/>
      <c r="F6" s="32"/>
      <c r="G6" s="31"/>
      <c r="H6" s="31"/>
      <c r="I6" s="31"/>
      <c r="J6" s="31"/>
      <c r="K6" s="31"/>
      <c r="L6" s="31"/>
      <c r="M6" s="31"/>
      <c r="N6" s="31"/>
      <c r="O6" s="31"/>
      <c r="P6" s="31"/>
      <c r="Q6" s="31"/>
      <c r="R6" s="31"/>
    </row>
    <row r="7" spans="1:29" s="1" customFormat="1">
      <c r="A7" s="34"/>
      <c r="B7" s="34"/>
      <c r="C7" s="34"/>
      <c r="D7" s="34"/>
      <c r="E7" s="34"/>
      <c r="F7" s="34"/>
      <c r="G7" s="34"/>
      <c r="H7" s="34"/>
      <c r="I7" s="34"/>
      <c r="J7" s="34"/>
      <c r="K7" s="34"/>
      <c r="V7" s="220">
        <f>'1'!V7:W7</f>
        <v>0</v>
      </c>
      <c r="W7" s="262"/>
      <c r="X7" s="51" t="s">
        <v>73</v>
      </c>
      <c r="Y7" s="63">
        <f>'1'!Y7</f>
        <v>0</v>
      </c>
      <c r="Z7" s="34" t="s">
        <v>124</v>
      </c>
      <c r="AA7" s="63">
        <f>'1'!AA7</f>
        <v>0</v>
      </c>
      <c r="AB7" s="34" t="s">
        <v>125</v>
      </c>
    </row>
    <row r="8" spans="1:29" s="1" customFormat="1" ht="13.5" customHeight="1">
      <c r="A8" s="31"/>
      <c r="B8" s="31"/>
      <c r="C8" s="31"/>
      <c r="D8" s="31"/>
      <c r="E8" s="31"/>
      <c r="F8" s="31"/>
      <c r="G8" s="31"/>
      <c r="H8" s="31"/>
      <c r="I8" s="31"/>
      <c r="J8" s="31"/>
      <c r="K8" s="31"/>
      <c r="L8" s="31"/>
      <c r="M8" s="31"/>
      <c r="N8" s="31"/>
      <c r="O8" s="31"/>
      <c r="P8" s="31"/>
      <c r="Q8" s="31"/>
      <c r="R8" s="31"/>
    </row>
    <row r="9" spans="1:29" s="5" customFormat="1" ht="24" customHeight="1">
      <c r="A9" s="31"/>
      <c r="B9" s="35" t="s">
        <v>100</v>
      </c>
      <c r="C9" s="35"/>
      <c r="D9" s="35"/>
      <c r="E9" s="298">
        <f>'1'!E15</f>
        <v>0</v>
      </c>
      <c r="F9" s="299"/>
      <c r="G9" s="299"/>
      <c r="H9" s="299"/>
      <c r="I9" s="299"/>
      <c r="J9" s="299"/>
      <c r="K9" s="300"/>
      <c r="L9" s="31" t="s">
        <v>15</v>
      </c>
      <c r="M9" s="249"/>
      <c r="N9" s="262"/>
      <c r="O9" s="31" t="s">
        <v>127</v>
      </c>
      <c r="P9" s="42"/>
      <c r="Q9" s="31" t="s">
        <v>128</v>
      </c>
      <c r="R9" s="42"/>
      <c r="S9" s="31" t="s">
        <v>101</v>
      </c>
      <c r="T9" s="31"/>
      <c r="U9" s="249"/>
      <c r="V9" s="262"/>
      <c r="W9" s="31" t="s">
        <v>127</v>
      </c>
      <c r="X9" s="42"/>
      <c r="Y9" s="31" t="s">
        <v>128</v>
      </c>
      <c r="Z9" s="42"/>
      <c r="AA9" s="5" t="s">
        <v>113</v>
      </c>
    </row>
    <row r="10" spans="1:29" s="5" customFormat="1" ht="20.25" customHeight="1">
      <c r="A10" s="31"/>
      <c r="B10" s="294" t="s">
        <v>112</v>
      </c>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row>
    <row r="11" spans="1:29" ht="14.25">
      <c r="A11" s="64"/>
      <c r="P11" s="31" t="s">
        <v>16</v>
      </c>
    </row>
    <row r="12" spans="1:29" ht="23.1" customHeight="1">
      <c r="B12" s="40" t="s">
        <v>126</v>
      </c>
      <c r="C12" s="51"/>
      <c r="D12" s="51"/>
      <c r="F12" s="273">
        <f>'1'!E15</f>
        <v>0</v>
      </c>
      <c r="G12" s="274"/>
      <c r="H12" s="274"/>
      <c r="I12" s="274"/>
      <c r="J12" s="274"/>
      <c r="K12" s="274"/>
      <c r="L12" s="274"/>
      <c r="M12" s="274"/>
      <c r="N12" s="274"/>
      <c r="O12" s="274"/>
      <c r="P12" s="275"/>
      <c r="R12" s="34" t="s">
        <v>83</v>
      </c>
      <c r="W12" s="13"/>
    </row>
    <row r="13" spans="1:29" ht="7.5" customHeight="1">
      <c r="D13" s="51"/>
      <c r="E13" s="51"/>
      <c r="F13" s="51"/>
      <c r="G13" s="51"/>
      <c r="H13" s="51"/>
      <c r="I13" s="51"/>
      <c r="J13" s="51"/>
      <c r="K13" s="51"/>
      <c r="L13" s="51"/>
      <c r="M13" s="51"/>
      <c r="N13" s="51"/>
      <c r="O13" s="51"/>
      <c r="P13" s="51"/>
      <c r="Q13" s="51"/>
      <c r="AA13" s="13"/>
    </row>
    <row r="14" spans="1:29" ht="24" customHeight="1">
      <c r="B14" s="40" t="s">
        <v>17</v>
      </c>
      <c r="C14" s="40"/>
      <c r="D14" s="40"/>
      <c r="E14" s="23"/>
      <c r="F14" s="307"/>
      <c r="G14" s="308"/>
      <c r="H14" s="308"/>
      <c r="I14" s="308"/>
      <c r="J14" s="308"/>
      <c r="K14" s="308"/>
      <c r="L14" s="308"/>
      <c r="M14" s="308"/>
      <c r="N14" s="308"/>
      <c r="O14" s="308"/>
      <c r="P14" s="308"/>
      <c r="Q14" s="308"/>
      <c r="R14" s="308"/>
      <c r="S14" s="308"/>
      <c r="T14" s="308"/>
      <c r="U14" s="308"/>
      <c r="V14" s="308"/>
      <c r="W14" s="308"/>
      <c r="X14" s="308"/>
      <c r="Y14" s="308"/>
      <c r="Z14" s="308"/>
      <c r="AA14" s="308"/>
      <c r="AB14" s="309"/>
    </row>
    <row r="15" spans="1:29" ht="7.5" customHeight="1">
      <c r="B15" s="40"/>
      <c r="C15" s="40"/>
      <c r="D15" s="40"/>
      <c r="E15" s="23"/>
      <c r="F15" s="14"/>
    </row>
    <row r="16" spans="1:29" ht="12" customHeight="1">
      <c r="B16" s="296" t="s">
        <v>163</v>
      </c>
      <c r="C16" s="241"/>
      <c r="D16" s="241"/>
      <c r="E16" s="242"/>
      <c r="F16" s="301"/>
      <c r="G16" s="302"/>
      <c r="H16" s="302"/>
      <c r="I16" s="302"/>
      <c r="J16" s="302"/>
      <c r="K16" s="302"/>
      <c r="L16" s="302"/>
      <c r="M16" s="302"/>
      <c r="N16" s="302"/>
      <c r="O16" s="302"/>
      <c r="P16" s="303"/>
      <c r="R16" s="293" t="s">
        <v>83</v>
      </c>
    </row>
    <row r="17" spans="1:28" ht="12" customHeight="1">
      <c r="B17" s="297" t="s">
        <v>103</v>
      </c>
      <c r="C17" s="241"/>
      <c r="D17" s="241"/>
      <c r="E17" s="242"/>
      <c r="F17" s="304"/>
      <c r="G17" s="305"/>
      <c r="H17" s="305"/>
      <c r="I17" s="305"/>
      <c r="J17" s="305"/>
      <c r="K17" s="305"/>
      <c r="L17" s="305"/>
      <c r="M17" s="305"/>
      <c r="N17" s="305"/>
      <c r="O17" s="305"/>
      <c r="P17" s="306"/>
      <c r="R17" s="293"/>
    </row>
    <row r="18" spans="1:28" ht="14.85" customHeight="1">
      <c r="B18" s="51"/>
      <c r="C18" s="51"/>
      <c r="D18" s="51"/>
      <c r="E18" s="51"/>
    </row>
    <row r="19" spans="1:28" s="1" customFormat="1" ht="10.5" customHeight="1">
      <c r="A19" s="31"/>
      <c r="B19" s="291" t="s">
        <v>18</v>
      </c>
      <c r="C19" s="292"/>
      <c r="D19" s="292"/>
      <c r="E19" s="292"/>
      <c r="F19" s="310" t="s">
        <v>311</v>
      </c>
      <c r="G19" s="311"/>
      <c r="H19" s="311"/>
      <c r="I19" s="311"/>
      <c r="J19" s="311"/>
      <c r="K19" s="311"/>
      <c r="L19" s="311"/>
      <c r="M19" s="311"/>
      <c r="N19" s="311"/>
      <c r="O19" s="311"/>
      <c r="P19" s="311"/>
      <c r="Q19" s="311"/>
      <c r="R19" s="311"/>
      <c r="S19" s="311"/>
      <c r="T19" s="311"/>
      <c r="U19" s="311"/>
      <c r="V19" s="311"/>
      <c r="W19" s="311"/>
      <c r="X19" s="311"/>
      <c r="Y19" s="311"/>
      <c r="Z19" s="311"/>
      <c r="AA19" s="311"/>
      <c r="AB19" s="311"/>
    </row>
    <row r="20" spans="1:28" s="1" customFormat="1" ht="10.5" customHeight="1">
      <c r="A20" s="31"/>
      <c r="B20" s="291"/>
      <c r="C20" s="292"/>
      <c r="D20" s="292"/>
      <c r="E20" s="292"/>
      <c r="F20" s="310"/>
      <c r="G20" s="311"/>
      <c r="H20" s="311"/>
      <c r="I20" s="311"/>
      <c r="J20" s="311"/>
      <c r="K20" s="311"/>
      <c r="L20" s="311"/>
      <c r="M20" s="311"/>
      <c r="N20" s="311"/>
      <c r="O20" s="311"/>
      <c r="P20" s="311"/>
      <c r="Q20" s="311"/>
      <c r="R20" s="311"/>
      <c r="S20" s="311"/>
      <c r="T20" s="311"/>
      <c r="U20" s="311"/>
      <c r="V20" s="311"/>
      <c r="W20" s="311"/>
      <c r="X20" s="311"/>
      <c r="Y20" s="311"/>
      <c r="Z20" s="311"/>
      <c r="AA20" s="311"/>
      <c r="AB20" s="311"/>
    </row>
    <row r="21" spans="1:28" ht="7.5" customHeight="1">
      <c r="B21" s="51"/>
      <c r="C21" s="51"/>
      <c r="D21" s="51"/>
      <c r="E21" s="23"/>
      <c r="F21" s="14"/>
      <c r="G21" s="14"/>
      <c r="H21" s="14"/>
      <c r="I21" s="14"/>
      <c r="J21" s="14"/>
      <c r="K21" s="14"/>
      <c r="L21" s="14"/>
      <c r="M21" s="14"/>
      <c r="N21" s="14"/>
      <c r="O21" s="14"/>
    </row>
    <row r="22" spans="1:28" ht="21.75" customHeight="1">
      <c r="B22" s="279" t="s">
        <v>45</v>
      </c>
      <c r="C22" s="321"/>
      <c r="D22" s="321"/>
      <c r="E22" s="321"/>
      <c r="F22" s="321"/>
      <c r="G22" s="321"/>
      <c r="H22" s="321"/>
      <c r="I22" s="280"/>
      <c r="J22" s="318" t="s">
        <v>46</v>
      </c>
      <c r="K22" s="319"/>
      <c r="L22" s="319"/>
      <c r="M22" s="319"/>
      <c r="N22" s="319"/>
      <c r="O22" s="319"/>
      <c r="P22" s="319"/>
      <c r="Q22" s="319"/>
      <c r="R22" s="319"/>
      <c r="S22" s="319"/>
      <c r="T22" s="319"/>
      <c r="U22" s="319"/>
      <c r="V22" s="319"/>
      <c r="W22" s="320"/>
      <c r="X22" s="318" t="s">
        <v>164</v>
      </c>
      <c r="Y22" s="319"/>
      <c r="Z22" s="319"/>
      <c r="AA22" s="319"/>
      <c r="AB22" s="320"/>
    </row>
    <row r="23" spans="1:28" ht="15" customHeight="1">
      <c r="B23" s="65" t="s">
        <v>77</v>
      </c>
      <c r="C23" s="323"/>
      <c r="D23" s="323"/>
      <c r="E23" s="67" t="s">
        <v>127</v>
      </c>
      <c r="F23" s="66"/>
      <c r="G23" s="67" t="s">
        <v>128</v>
      </c>
      <c r="H23" s="68"/>
      <c r="I23" s="69" t="s">
        <v>85</v>
      </c>
      <c r="J23" s="312"/>
      <c r="K23" s="313"/>
      <c r="L23" s="313"/>
      <c r="M23" s="313"/>
      <c r="N23" s="313"/>
      <c r="O23" s="313"/>
      <c r="P23" s="313"/>
      <c r="Q23" s="313"/>
      <c r="R23" s="313"/>
      <c r="S23" s="313"/>
      <c r="T23" s="313"/>
      <c r="U23" s="313"/>
      <c r="V23" s="313"/>
      <c r="W23" s="314"/>
      <c r="X23" s="312"/>
      <c r="Y23" s="313"/>
      <c r="Z23" s="313"/>
      <c r="AA23" s="313"/>
      <c r="AB23" s="314"/>
    </row>
    <row r="24" spans="1:28" ht="15" customHeight="1">
      <c r="B24" s="70" t="s">
        <v>78</v>
      </c>
      <c r="C24" s="322"/>
      <c r="D24" s="322"/>
      <c r="E24" s="72" t="s">
        <v>127</v>
      </c>
      <c r="F24" s="71"/>
      <c r="G24" s="72" t="s">
        <v>128</v>
      </c>
      <c r="H24" s="73"/>
      <c r="I24" s="74" t="s">
        <v>85</v>
      </c>
      <c r="J24" s="315"/>
      <c r="K24" s="316"/>
      <c r="L24" s="316"/>
      <c r="M24" s="316"/>
      <c r="N24" s="316"/>
      <c r="O24" s="316"/>
      <c r="P24" s="316"/>
      <c r="Q24" s="316"/>
      <c r="R24" s="316"/>
      <c r="S24" s="316"/>
      <c r="T24" s="316"/>
      <c r="U24" s="316"/>
      <c r="V24" s="316"/>
      <c r="W24" s="317"/>
      <c r="X24" s="315"/>
      <c r="Y24" s="316"/>
      <c r="Z24" s="316"/>
      <c r="AA24" s="316"/>
      <c r="AB24" s="317"/>
    </row>
    <row r="25" spans="1:28" ht="15" customHeight="1">
      <c r="B25" s="65" t="s">
        <v>77</v>
      </c>
      <c r="C25" s="323"/>
      <c r="D25" s="323"/>
      <c r="E25" s="67" t="s">
        <v>127</v>
      </c>
      <c r="F25" s="66"/>
      <c r="G25" s="67" t="s">
        <v>128</v>
      </c>
      <c r="H25" s="68"/>
      <c r="I25" s="69" t="s">
        <v>85</v>
      </c>
      <c r="J25" s="312"/>
      <c r="K25" s="313"/>
      <c r="L25" s="313"/>
      <c r="M25" s="313"/>
      <c r="N25" s="313"/>
      <c r="O25" s="313"/>
      <c r="P25" s="313"/>
      <c r="Q25" s="313"/>
      <c r="R25" s="313"/>
      <c r="S25" s="313"/>
      <c r="T25" s="313"/>
      <c r="U25" s="313"/>
      <c r="V25" s="313"/>
      <c r="W25" s="314"/>
      <c r="X25" s="312"/>
      <c r="Y25" s="313"/>
      <c r="Z25" s="313"/>
      <c r="AA25" s="313"/>
      <c r="AB25" s="314"/>
    </row>
    <row r="26" spans="1:28" ht="15" customHeight="1">
      <c r="B26" s="70" t="s">
        <v>78</v>
      </c>
      <c r="C26" s="322"/>
      <c r="D26" s="322"/>
      <c r="E26" s="72" t="s">
        <v>127</v>
      </c>
      <c r="F26" s="71"/>
      <c r="G26" s="72" t="s">
        <v>128</v>
      </c>
      <c r="H26" s="73"/>
      <c r="I26" s="74" t="s">
        <v>85</v>
      </c>
      <c r="J26" s="315"/>
      <c r="K26" s="316"/>
      <c r="L26" s="316"/>
      <c r="M26" s="316"/>
      <c r="N26" s="316"/>
      <c r="O26" s="316"/>
      <c r="P26" s="316"/>
      <c r="Q26" s="316"/>
      <c r="R26" s="316"/>
      <c r="S26" s="316"/>
      <c r="T26" s="316"/>
      <c r="U26" s="316"/>
      <c r="V26" s="316"/>
      <c r="W26" s="317"/>
      <c r="X26" s="315"/>
      <c r="Y26" s="316"/>
      <c r="Z26" s="316"/>
      <c r="AA26" s="316"/>
      <c r="AB26" s="317"/>
    </row>
    <row r="27" spans="1:28" ht="15" customHeight="1">
      <c r="B27" s="65" t="s">
        <v>77</v>
      </c>
      <c r="C27" s="323"/>
      <c r="D27" s="323"/>
      <c r="E27" s="67" t="s">
        <v>127</v>
      </c>
      <c r="F27" s="66"/>
      <c r="G27" s="67" t="s">
        <v>128</v>
      </c>
      <c r="H27" s="68"/>
      <c r="I27" s="69" t="s">
        <v>85</v>
      </c>
      <c r="J27" s="312"/>
      <c r="K27" s="313"/>
      <c r="L27" s="313"/>
      <c r="M27" s="313"/>
      <c r="N27" s="313"/>
      <c r="O27" s="313"/>
      <c r="P27" s="313"/>
      <c r="Q27" s="313"/>
      <c r="R27" s="313"/>
      <c r="S27" s="313"/>
      <c r="T27" s="313"/>
      <c r="U27" s="313"/>
      <c r="V27" s="313"/>
      <c r="W27" s="314"/>
      <c r="X27" s="312"/>
      <c r="Y27" s="313"/>
      <c r="Z27" s="313"/>
      <c r="AA27" s="313"/>
      <c r="AB27" s="314"/>
    </row>
    <row r="28" spans="1:28" ht="15" customHeight="1">
      <c r="B28" s="70" t="s">
        <v>78</v>
      </c>
      <c r="C28" s="322"/>
      <c r="D28" s="322"/>
      <c r="E28" s="72" t="s">
        <v>127</v>
      </c>
      <c r="F28" s="71"/>
      <c r="G28" s="72" t="s">
        <v>128</v>
      </c>
      <c r="H28" s="73"/>
      <c r="I28" s="74" t="s">
        <v>85</v>
      </c>
      <c r="J28" s="315"/>
      <c r="K28" s="316"/>
      <c r="L28" s="316"/>
      <c r="M28" s="316"/>
      <c r="N28" s="316"/>
      <c r="O28" s="316"/>
      <c r="P28" s="316"/>
      <c r="Q28" s="316"/>
      <c r="R28" s="316"/>
      <c r="S28" s="316"/>
      <c r="T28" s="316"/>
      <c r="U28" s="316"/>
      <c r="V28" s="316"/>
      <c r="W28" s="317"/>
      <c r="X28" s="315"/>
      <c r="Y28" s="316"/>
      <c r="Z28" s="316"/>
      <c r="AA28" s="316"/>
      <c r="AB28" s="317"/>
    </row>
    <row r="29" spans="1:28" ht="15" customHeight="1">
      <c r="B29" s="65" t="s">
        <v>77</v>
      </c>
      <c r="C29" s="323"/>
      <c r="D29" s="323"/>
      <c r="E29" s="67" t="s">
        <v>127</v>
      </c>
      <c r="F29" s="66"/>
      <c r="G29" s="67" t="s">
        <v>128</v>
      </c>
      <c r="H29" s="68"/>
      <c r="I29" s="69" t="s">
        <v>85</v>
      </c>
      <c r="J29" s="312"/>
      <c r="K29" s="313"/>
      <c r="L29" s="313"/>
      <c r="M29" s="313"/>
      <c r="N29" s="313"/>
      <c r="O29" s="313"/>
      <c r="P29" s="313"/>
      <c r="Q29" s="313"/>
      <c r="R29" s="313"/>
      <c r="S29" s="313"/>
      <c r="T29" s="313"/>
      <c r="U29" s="313"/>
      <c r="V29" s="313"/>
      <c r="W29" s="314"/>
      <c r="X29" s="312"/>
      <c r="Y29" s="313"/>
      <c r="Z29" s="313"/>
      <c r="AA29" s="313"/>
      <c r="AB29" s="314"/>
    </row>
    <row r="30" spans="1:28" ht="15" customHeight="1">
      <c r="B30" s="70" t="s">
        <v>78</v>
      </c>
      <c r="C30" s="322"/>
      <c r="D30" s="322"/>
      <c r="E30" s="72" t="s">
        <v>127</v>
      </c>
      <c r="F30" s="71"/>
      <c r="G30" s="72" t="s">
        <v>128</v>
      </c>
      <c r="H30" s="73"/>
      <c r="I30" s="74" t="s">
        <v>85</v>
      </c>
      <c r="J30" s="315"/>
      <c r="K30" s="316"/>
      <c r="L30" s="316"/>
      <c r="M30" s="316"/>
      <c r="N30" s="316"/>
      <c r="O30" s="316"/>
      <c r="P30" s="316"/>
      <c r="Q30" s="316"/>
      <c r="R30" s="316"/>
      <c r="S30" s="316"/>
      <c r="T30" s="316"/>
      <c r="U30" s="316"/>
      <c r="V30" s="316"/>
      <c r="W30" s="317"/>
      <c r="X30" s="315"/>
      <c r="Y30" s="316"/>
      <c r="Z30" s="316"/>
      <c r="AA30" s="316"/>
      <c r="AB30" s="317"/>
    </row>
    <row r="31" spans="1:28" ht="15" customHeight="1">
      <c r="B31" s="65" t="s">
        <v>77</v>
      </c>
      <c r="C31" s="323"/>
      <c r="D31" s="323"/>
      <c r="E31" s="67" t="s">
        <v>127</v>
      </c>
      <c r="F31" s="66"/>
      <c r="G31" s="67" t="s">
        <v>128</v>
      </c>
      <c r="H31" s="68"/>
      <c r="I31" s="69" t="s">
        <v>85</v>
      </c>
      <c r="J31" s="312"/>
      <c r="K31" s="313"/>
      <c r="L31" s="313"/>
      <c r="M31" s="313"/>
      <c r="N31" s="313"/>
      <c r="O31" s="313"/>
      <c r="P31" s="313"/>
      <c r="Q31" s="313"/>
      <c r="R31" s="313"/>
      <c r="S31" s="313"/>
      <c r="T31" s="313"/>
      <c r="U31" s="313"/>
      <c r="V31" s="313"/>
      <c r="W31" s="314"/>
      <c r="X31" s="312"/>
      <c r="Y31" s="313"/>
      <c r="Z31" s="313"/>
      <c r="AA31" s="313"/>
      <c r="AB31" s="314"/>
    </row>
    <row r="32" spans="1:28" ht="15" customHeight="1">
      <c r="B32" s="70" t="s">
        <v>78</v>
      </c>
      <c r="C32" s="322"/>
      <c r="D32" s="322"/>
      <c r="E32" s="72" t="s">
        <v>127</v>
      </c>
      <c r="F32" s="71"/>
      <c r="G32" s="72" t="s">
        <v>128</v>
      </c>
      <c r="H32" s="73"/>
      <c r="I32" s="74" t="s">
        <v>85</v>
      </c>
      <c r="J32" s="315"/>
      <c r="K32" s="316"/>
      <c r="L32" s="316"/>
      <c r="M32" s="316"/>
      <c r="N32" s="316"/>
      <c r="O32" s="316"/>
      <c r="P32" s="316"/>
      <c r="Q32" s="316"/>
      <c r="R32" s="316"/>
      <c r="S32" s="316"/>
      <c r="T32" s="316"/>
      <c r="U32" s="316"/>
      <c r="V32" s="316"/>
      <c r="W32" s="317"/>
      <c r="X32" s="315"/>
      <c r="Y32" s="316"/>
      <c r="Z32" s="316"/>
      <c r="AA32" s="316"/>
      <c r="AB32" s="317"/>
    </row>
    <row r="33" spans="1:28" ht="15" customHeight="1">
      <c r="B33" s="65" t="s">
        <v>77</v>
      </c>
      <c r="C33" s="323"/>
      <c r="D33" s="323"/>
      <c r="E33" s="67" t="s">
        <v>127</v>
      </c>
      <c r="F33" s="66"/>
      <c r="G33" s="67" t="s">
        <v>128</v>
      </c>
      <c r="H33" s="68"/>
      <c r="I33" s="69" t="s">
        <v>85</v>
      </c>
      <c r="J33" s="312"/>
      <c r="K33" s="313"/>
      <c r="L33" s="313"/>
      <c r="M33" s="313"/>
      <c r="N33" s="313"/>
      <c r="O33" s="313"/>
      <c r="P33" s="313"/>
      <c r="Q33" s="313"/>
      <c r="R33" s="313"/>
      <c r="S33" s="313"/>
      <c r="T33" s="313"/>
      <c r="U33" s="313"/>
      <c r="V33" s="313"/>
      <c r="W33" s="314"/>
      <c r="X33" s="312"/>
      <c r="Y33" s="313"/>
      <c r="Z33" s="313"/>
      <c r="AA33" s="313"/>
      <c r="AB33" s="314"/>
    </row>
    <row r="34" spans="1:28" ht="15" customHeight="1">
      <c r="B34" s="70" t="s">
        <v>78</v>
      </c>
      <c r="C34" s="322"/>
      <c r="D34" s="322"/>
      <c r="E34" s="72" t="s">
        <v>127</v>
      </c>
      <c r="F34" s="71"/>
      <c r="G34" s="72" t="s">
        <v>128</v>
      </c>
      <c r="H34" s="73"/>
      <c r="I34" s="74" t="s">
        <v>85</v>
      </c>
      <c r="J34" s="315"/>
      <c r="K34" s="316"/>
      <c r="L34" s="316"/>
      <c r="M34" s="316"/>
      <c r="N34" s="316"/>
      <c r="O34" s="316"/>
      <c r="P34" s="316"/>
      <c r="Q34" s="316"/>
      <c r="R34" s="316"/>
      <c r="S34" s="316"/>
      <c r="T34" s="316"/>
      <c r="U34" s="316"/>
      <c r="V34" s="316"/>
      <c r="W34" s="317"/>
      <c r="X34" s="315"/>
      <c r="Y34" s="316"/>
      <c r="Z34" s="316"/>
      <c r="AA34" s="316"/>
      <c r="AB34" s="317"/>
    </row>
    <row r="35" spans="1:28" ht="15" customHeight="1">
      <c r="B35" s="65" t="s">
        <v>77</v>
      </c>
      <c r="C35" s="323"/>
      <c r="D35" s="323"/>
      <c r="E35" s="67" t="s">
        <v>127</v>
      </c>
      <c r="F35" s="66"/>
      <c r="G35" s="67" t="s">
        <v>128</v>
      </c>
      <c r="H35" s="68"/>
      <c r="I35" s="69" t="s">
        <v>85</v>
      </c>
      <c r="J35" s="312"/>
      <c r="K35" s="313"/>
      <c r="L35" s="313"/>
      <c r="M35" s="313"/>
      <c r="N35" s="313"/>
      <c r="O35" s="313"/>
      <c r="P35" s="313"/>
      <c r="Q35" s="313"/>
      <c r="R35" s="313"/>
      <c r="S35" s="313"/>
      <c r="T35" s="313"/>
      <c r="U35" s="313"/>
      <c r="V35" s="313"/>
      <c r="W35" s="314"/>
      <c r="X35" s="312"/>
      <c r="Y35" s="313"/>
      <c r="Z35" s="313"/>
      <c r="AA35" s="313"/>
      <c r="AB35" s="314"/>
    </row>
    <row r="36" spans="1:28" ht="15" customHeight="1">
      <c r="B36" s="70" t="s">
        <v>78</v>
      </c>
      <c r="C36" s="322"/>
      <c r="D36" s="322"/>
      <c r="E36" s="72" t="s">
        <v>127</v>
      </c>
      <c r="F36" s="71"/>
      <c r="G36" s="72" t="s">
        <v>128</v>
      </c>
      <c r="H36" s="73"/>
      <c r="I36" s="74" t="s">
        <v>85</v>
      </c>
      <c r="J36" s="315"/>
      <c r="K36" s="316"/>
      <c r="L36" s="316"/>
      <c r="M36" s="316"/>
      <c r="N36" s="316"/>
      <c r="O36" s="316"/>
      <c r="P36" s="316"/>
      <c r="Q36" s="316"/>
      <c r="R36" s="316"/>
      <c r="S36" s="316"/>
      <c r="T36" s="316"/>
      <c r="U36" s="316"/>
      <c r="V36" s="316"/>
      <c r="W36" s="317"/>
      <c r="X36" s="315"/>
      <c r="Y36" s="316"/>
      <c r="Z36" s="316"/>
      <c r="AA36" s="316"/>
      <c r="AB36" s="317"/>
    </row>
    <row r="37" spans="1:28" ht="15" customHeight="1">
      <c r="B37" s="65" t="s">
        <v>77</v>
      </c>
      <c r="C37" s="323"/>
      <c r="D37" s="323"/>
      <c r="E37" s="67" t="s">
        <v>127</v>
      </c>
      <c r="F37" s="66"/>
      <c r="G37" s="67" t="s">
        <v>128</v>
      </c>
      <c r="H37" s="68"/>
      <c r="I37" s="69" t="s">
        <v>85</v>
      </c>
      <c r="J37" s="312"/>
      <c r="K37" s="313"/>
      <c r="L37" s="313"/>
      <c r="M37" s="313"/>
      <c r="N37" s="313"/>
      <c r="O37" s="313"/>
      <c r="P37" s="313"/>
      <c r="Q37" s="313"/>
      <c r="R37" s="313"/>
      <c r="S37" s="313"/>
      <c r="T37" s="313"/>
      <c r="U37" s="313"/>
      <c r="V37" s="313"/>
      <c r="W37" s="314"/>
      <c r="X37" s="312"/>
      <c r="Y37" s="313"/>
      <c r="Z37" s="313"/>
      <c r="AA37" s="313"/>
      <c r="AB37" s="314"/>
    </row>
    <row r="38" spans="1:28" ht="15" customHeight="1">
      <c r="B38" s="70" t="s">
        <v>78</v>
      </c>
      <c r="C38" s="322"/>
      <c r="D38" s="322"/>
      <c r="E38" s="72" t="s">
        <v>127</v>
      </c>
      <c r="F38" s="71"/>
      <c r="G38" s="72" t="s">
        <v>128</v>
      </c>
      <c r="H38" s="73"/>
      <c r="I38" s="74" t="s">
        <v>85</v>
      </c>
      <c r="J38" s="315"/>
      <c r="K38" s="316"/>
      <c r="L38" s="316"/>
      <c r="M38" s="316"/>
      <c r="N38" s="316"/>
      <c r="O38" s="316"/>
      <c r="P38" s="316"/>
      <c r="Q38" s="316"/>
      <c r="R38" s="316"/>
      <c r="S38" s="316"/>
      <c r="T38" s="316"/>
      <c r="U38" s="316"/>
      <c r="V38" s="316"/>
      <c r="W38" s="317"/>
      <c r="X38" s="315"/>
      <c r="Y38" s="316"/>
      <c r="Z38" s="316"/>
      <c r="AA38" s="316"/>
      <c r="AB38" s="317"/>
    </row>
    <row r="39" spans="1:28" ht="15" customHeight="1">
      <c r="B39" s="65" t="s">
        <v>77</v>
      </c>
      <c r="C39" s="323"/>
      <c r="D39" s="323"/>
      <c r="E39" s="67" t="s">
        <v>127</v>
      </c>
      <c r="F39" s="66"/>
      <c r="G39" s="67" t="s">
        <v>128</v>
      </c>
      <c r="H39" s="68"/>
      <c r="I39" s="69" t="s">
        <v>85</v>
      </c>
      <c r="J39" s="312"/>
      <c r="K39" s="313"/>
      <c r="L39" s="313"/>
      <c r="M39" s="313"/>
      <c r="N39" s="313"/>
      <c r="O39" s="313"/>
      <c r="P39" s="313"/>
      <c r="Q39" s="313"/>
      <c r="R39" s="313"/>
      <c r="S39" s="313"/>
      <c r="T39" s="313"/>
      <c r="U39" s="313"/>
      <c r="V39" s="313"/>
      <c r="W39" s="314"/>
      <c r="X39" s="312"/>
      <c r="Y39" s="313"/>
      <c r="Z39" s="313"/>
      <c r="AA39" s="313"/>
      <c r="AB39" s="314"/>
    </row>
    <row r="40" spans="1:28" ht="15" customHeight="1">
      <c r="B40" s="70" t="s">
        <v>78</v>
      </c>
      <c r="C40" s="322"/>
      <c r="D40" s="322"/>
      <c r="E40" s="72" t="s">
        <v>127</v>
      </c>
      <c r="F40" s="71"/>
      <c r="G40" s="72" t="s">
        <v>128</v>
      </c>
      <c r="H40" s="73"/>
      <c r="I40" s="74" t="s">
        <v>85</v>
      </c>
      <c r="J40" s="315"/>
      <c r="K40" s="316"/>
      <c r="L40" s="316"/>
      <c r="M40" s="316"/>
      <c r="N40" s="316"/>
      <c r="O40" s="316"/>
      <c r="P40" s="316"/>
      <c r="Q40" s="316"/>
      <c r="R40" s="316"/>
      <c r="S40" s="316"/>
      <c r="T40" s="316"/>
      <c r="U40" s="316"/>
      <c r="V40" s="316"/>
      <c r="W40" s="317"/>
      <c r="X40" s="315"/>
      <c r="Y40" s="316"/>
      <c r="Z40" s="316"/>
      <c r="AA40" s="316"/>
      <c r="AB40" s="317"/>
    </row>
    <row r="41" spans="1:28" ht="15" customHeight="1">
      <c r="B41" s="65" t="s">
        <v>77</v>
      </c>
      <c r="C41" s="323"/>
      <c r="D41" s="323"/>
      <c r="E41" s="67" t="s">
        <v>127</v>
      </c>
      <c r="F41" s="66"/>
      <c r="G41" s="67" t="s">
        <v>128</v>
      </c>
      <c r="H41" s="68"/>
      <c r="I41" s="69" t="s">
        <v>85</v>
      </c>
      <c r="J41" s="312"/>
      <c r="K41" s="313"/>
      <c r="L41" s="313"/>
      <c r="M41" s="313"/>
      <c r="N41" s="313"/>
      <c r="O41" s="313"/>
      <c r="P41" s="313"/>
      <c r="Q41" s="313"/>
      <c r="R41" s="313"/>
      <c r="S41" s="313"/>
      <c r="T41" s="313"/>
      <c r="U41" s="313"/>
      <c r="V41" s="313"/>
      <c r="W41" s="314"/>
      <c r="X41" s="312"/>
      <c r="Y41" s="313"/>
      <c r="Z41" s="313"/>
      <c r="AA41" s="313"/>
      <c r="AB41" s="314"/>
    </row>
    <row r="42" spans="1:28" ht="15" customHeight="1">
      <c r="B42" s="70" t="s">
        <v>78</v>
      </c>
      <c r="C42" s="322"/>
      <c r="D42" s="322"/>
      <c r="E42" s="72" t="s">
        <v>127</v>
      </c>
      <c r="F42" s="71"/>
      <c r="G42" s="72" t="s">
        <v>128</v>
      </c>
      <c r="H42" s="73"/>
      <c r="I42" s="74" t="s">
        <v>85</v>
      </c>
      <c r="J42" s="315"/>
      <c r="K42" s="316"/>
      <c r="L42" s="316"/>
      <c r="M42" s="316"/>
      <c r="N42" s="316"/>
      <c r="O42" s="316"/>
      <c r="P42" s="316"/>
      <c r="Q42" s="316"/>
      <c r="R42" s="316"/>
      <c r="S42" s="316"/>
      <c r="T42" s="316"/>
      <c r="U42" s="316"/>
      <c r="V42" s="316"/>
      <c r="W42" s="317"/>
      <c r="X42" s="315"/>
      <c r="Y42" s="316"/>
      <c r="Z42" s="316"/>
      <c r="AA42" s="316"/>
      <c r="AB42" s="317"/>
    </row>
    <row r="43" spans="1:28" ht="15" customHeight="1">
      <c r="B43" s="65" t="s">
        <v>77</v>
      </c>
      <c r="C43" s="323"/>
      <c r="D43" s="323"/>
      <c r="E43" s="67" t="s">
        <v>127</v>
      </c>
      <c r="F43" s="66"/>
      <c r="G43" s="67" t="s">
        <v>128</v>
      </c>
      <c r="H43" s="68"/>
      <c r="I43" s="69" t="s">
        <v>85</v>
      </c>
      <c r="J43" s="312"/>
      <c r="K43" s="313"/>
      <c r="L43" s="313"/>
      <c r="M43" s="313"/>
      <c r="N43" s="313"/>
      <c r="O43" s="313"/>
      <c r="P43" s="313"/>
      <c r="Q43" s="313"/>
      <c r="R43" s="313"/>
      <c r="S43" s="313"/>
      <c r="T43" s="313"/>
      <c r="U43" s="313"/>
      <c r="V43" s="313"/>
      <c r="W43" s="314"/>
      <c r="X43" s="312"/>
      <c r="Y43" s="313"/>
      <c r="Z43" s="313"/>
      <c r="AA43" s="313"/>
      <c r="AB43" s="314"/>
    </row>
    <row r="44" spans="1:28" ht="15" customHeight="1">
      <c r="B44" s="70" t="s">
        <v>78</v>
      </c>
      <c r="C44" s="322"/>
      <c r="D44" s="322"/>
      <c r="E44" s="72" t="s">
        <v>127</v>
      </c>
      <c r="F44" s="71"/>
      <c r="G44" s="72" t="s">
        <v>128</v>
      </c>
      <c r="H44" s="73"/>
      <c r="I44" s="74" t="s">
        <v>85</v>
      </c>
      <c r="J44" s="315"/>
      <c r="K44" s="316"/>
      <c r="L44" s="316"/>
      <c r="M44" s="316"/>
      <c r="N44" s="316"/>
      <c r="O44" s="316"/>
      <c r="P44" s="316"/>
      <c r="Q44" s="316"/>
      <c r="R44" s="316"/>
      <c r="S44" s="316"/>
      <c r="T44" s="316"/>
      <c r="U44" s="316"/>
      <c r="V44" s="316"/>
      <c r="W44" s="317"/>
      <c r="X44" s="315"/>
      <c r="Y44" s="316"/>
      <c r="Z44" s="316"/>
      <c r="AA44" s="316"/>
      <c r="AB44" s="317"/>
    </row>
    <row r="45" spans="1:28" ht="15" customHeight="1">
      <c r="B45" s="65" t="s">
        <v>77</v>
      </c>
      <c r="C45" s="323"/>
      <c r="D45" s="323"/>
      <c r="E45" s="67" t="s">
        <v>127</v>
      </c>
      <c r="F45" s="66"/>
      <c r="G45" s="67" t="s">
        <v>128</v>
      </c>
      <c r="H45" s="68"/>
      <c r="I45" s="69" t="s">
        <v>85</v>
      </c>
      <c r="J45" s="312"/>
      <c r="K45" s="313"/>
      <c r="L45" s="313"/>
      <c r="M45" s="313"/>
      <c r="N45" s="313"/>
      <c r="O45" s="313"/>
      <c r="P45" s="313"/>
      <c r="Q45" s="313"/>
      <c r="R45" s="313"/>
      <c r="S45" s="313"/>
      <c r="T45" s="313"/>
      <c r="U45" s="313"/>
      <c r="V45" s="313"/>
      <c r="W45" s="314"/>
      <c r="X45" s="312"/>
      <c r="Y45" s="313"/>
      <c r="Z45" s="313"/>
      <c r="AA45" s="313"/>
      <c r="AB45" s="314"/>
    </row>
    <row r="46" spans="1:28" ht="15" customHeight="1">
      <c r="B46" s="70" t="s">
        <v>78</v>
      </c>
      <c r="C46" s="322"/>
      <c r="D46" s="322"/>
      <c r="E46" s="72" t="s">
        <v>127</v>
      </c>
      <c r="F46" s="71"/>
      <c r="G46" s="72" t="s">
        <v>128</v>
      </c>
      <c r="H46" s="73"/>
      <c r="I46" s="74" t="s">
        <v>85</v>
      </c>
      <c r="J46" s="315"/>
      <c r="K46" s="316"/>
      <c r="L46" s="316"/>
      <c r="M46" s="316"/>
      <c r="N46" s="316"/>
      <c r="O46" s="316"/>
      <c r="P46" s="316"/>
      <c r="Q46" s="316"/>
      <c r="R46" s="316"/>
      <c r="S46" s="316"/>
      <c r="T46" s="316"/>
      <c r="U46" s="316"/>
      <c r="V46" s="316"/>
      <c r="W46" s="317"/>
      <c r="X46" s="315"/>
      <c r="Y46" s="316"/>
      <c r="Z46" s="316"/>
      <c r="AA46" s="316"/>
      <c r="AB46" s="317"/>
    </row>
    <row r="47" spans="1:28" ht="20.25" customHeight="1">
      <c r="A47" s="75"/>
      <c r="B47" s="327" t="s">
        <v>19</v>
      </c>
      <c r="C47" s="327"/>
      <c r="D47" s="327"/>
      <c r="E47" s="327"/>
      <c r="F47" s="327"/>
      <c r="G47" s="327"/>
      <c r="H47" s="327"/>
      <c r="I47" s="327"/>
      <c r="J47" s="325"/>
      <c r="K47" s="325"/>
      <c r="L47" s="325"/>
      <c r="M47" s="325"/>
      <c r="N47" s="325"/>
      <c r="O47" s="325"/>
      <c r="P47" s="325"/>
      <c r="Q47" s="325"/>
      <c r="R47" s="326"/>
      <c r="S47" s="53" t="s">
        <v>130</v>
      </c>
      <c r="T47" s="324"/>
      <c r="U47" s="324"/>
      <c r="V47" s="324"/>
      <c r="W47" s="324"/>
      <c r="X47" s="274" t="s">
        <v>131</v>
      </c>
      <c r="Y47" s="274"/>
      <c r="Z47" s="274"/>
      <c r="AA47" s="274"/>
      <c r="AB47" s="275"/>
    </row>
    <row r="48" spans="1:28" ht="6" customHeight="1"/>
    <row r="49" spans="1:26" s="4" customFormat="1" ht="12" customHeight="1">
      <c r="A49" s="47"/>
      <c r="B49" s="47"/>
      <c r="C49" s="47" t="s">
        <v>42</v>
      </c>
      <c r="D49" s="47"/>
      <c r="E49" s="47"/>
      <c r="F49" s="47"/>
      <c r="G49" s="47"/>
      <c r="H49" s="47"/>
      <c r="I49" s="47"/>
      <c r="J49" s="47"/>
      <c r="K49" s="47"/>
      <c r="L49" s="47"/>
      <c r="M49" s="47"/>
      <c r="N49" s="47"/>
      <c r="O49" s="47"/>
      <c r="P49" s="47"/>
      <c r="Q49" s="47"/>
      <c r="R49" s="47"/>
    </row>
    <row r="50" spans="1:26">
      <c r="C50" s="47" t="s">
        <v>331</v>
      </c>
      <c r="Z50" s="31"/>
    </row>
    <row r="51" spans="1:26">
      <c r="C51" s="47" t="s">
        <v>333</v>
      </c>
    </row>
    <row r="52" spans="1:26">
      <c r="C52" s="47" t="s">
        <v>332</v>
      </c>
    </row>
  </sheetData>
  <mergeCells count="71">
    <mergeCell ref="J45:W46"/>
    <mergeCell ref="X45:AB46"/>
    <mergeCell ref="C46:D46"/>
    <mergeCell ref="C45:D45"/>
    <mergeCell ref="T47:W47"/>
    <mergeCell ref="X47:AB47"/>
    <mergeCell ref="J47:R47"/>
    <mergeCell ref="B47:I47"/>
    <mergeCell ref="X43:AB44"/>
    <mergeCell ref="C44:D44"/>
    <mergeCell ref="C41:D41"/>
    <mergeCell ref="J41:W42"/>
    <mergeCell ref="X41:AB42"/>
    <mergeCell ref="C42:D42"/>
    <mergeCell ref="C43:D43"/>
    <mergeCell ref="J43:W44"/>
    <mergeCell ref="X39:AB40"/>
    <mergeCell ref="C40:D40"/>
    <mergeCell ref="C37:D37"/>
    <mergeCell ref="J37:W38"/>
    <mergeCell ref="X37:AB38"/>
    <mergeCell ref="C38:D38"/>
    <mergeCell ref="C39:D39"/>
    <mergeCell ref="J39:W40"/>
    <mergeCell ref="J35:W36"/>
    <mergeCell ref="X35:AB36"/>
    <mergeCell ref="C36:D36"/>
    <mergeCell ref="C33:D33"/>
    <mergeCell ref="J33:W34"/>
    <mergeCell ref="X33:AB34"/>
    <mergeCell ref="C34:D34"/>
    <mergeCell ref="C35:D35"/>
    <mergeCell ref="C31:D31"/>
    <mergeCell ref="J31:W32"/>
    <mergeCell ref="X31:AB32"/>
    <mergeCell ref="C32:D32"/>
    <mergeCell ref="C29:D29"/>
    <mergeCell ref="J29:W30"/>
    <mergeCell ref="X29:AB30"/>
    <mergeCell ref="C30:D30"/>
    <mergeCell ref="J25:W26"/>
    <mergeCell ref="C27:D27"/>
    <mergeCell ref="J27:W28"/>
    <mergeCell ref="X27:AB28"/>
    <mergeCell ref="C28:D28"/>
    <mergeCell ref="X25:AB26"/>
    <mergeCell ref="C26:D26"/>
    <mergeCell ref="C25:D25"/>
    <mergeCell ref="X23:AB24"/>
    <mergeCell ref="X22:AB22"/>
    <mergeCell ref="B22:I22"/>
    <mergeCell ref="J22:W22"/>
    <mergeCell ref="C24:D24"/>
    <mergeCell ref="C23:D23"/>
    <mergeCell ref="J23:W24"/>
    <mergeCell ref="B19:B20"/>
    <mergeCell ref="C19:E20"/>
    <mergeCell ref="S1:AC1"/>
    <mergeCell ref="D4:Z5"/>
    <mergeCell ref="V7:W7"/>
    <mergeCell ref="M9:N9"/>
    <mergeCell ref="R16:R17"/>
    <mergeCell ref="B10:AA10"/>
    <mergeCell ref="B16:E16"/>
    <mergeCell ref="B17:E17"/>
    <mergeCell ref="E9:K9"/>
    <mergeCell ref="U9:V9"/>
    <mergeCell ref="F16:P17"/>
    <mergeCell ref="F12:P12"/>
    <mergeCell ref="F14:AB14"/>
    <mergeCell ref="F19:AB20"/>
  </mergeCells>
  <phoneticPr fontId="3"/>
  <dataValidations count="2">
    <dataValidation imeMode="disabled" allowBlank="1" showInputMessage="1" showErrorMessage="1" sqref="C19:E20" xr:uid="{00000000-0002-0000-0200-000000000000}"/>
    <dataValidation imeMode="off" allowBlank="1" showInputMessage="1" showErrorMessage="1" sqref="T47:W47 J47:R47 C23:H46" xr:uid="{00000000-0002-0000-0200-000001000000}"/>
  </dataValidations>
  <printOptions horizontalCentered="1"/>
  <pageMargins left="0.59055118110236227" right="0.59055118110236227" top="0.8588541666666667" bottom="0.666875" header="0.51181102362204722" footer="0.51181102362204722"/>
  <pageSetup paperSize="9" orientation="portrait" r:id="rId1"/>
  <headerFooter alignWithMargins="0"/>
  <ignoredErrors>
    <ignoredError sqref="V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AC37"/>
  <sheetViews>
    <sheetView showGridLines="0" showRowColHeaders="0" showZeros="0" zoomScaleNormal="100" workbookViewId="0">
      <selection activeCell="D4" sqref="D4:Z5"/>
    </sheetView>
  </sheetViews>
  <sheetFormatPr defaultRowHeight="13.5"/>
  <cols>
    <col min="1" max="29" width="3" customWidth="1"/>
  </cols>
  <sheetData>
    <row r="1" spans="1:29">
      <c r="A1" s="27" t="s">
        <v>39</v>
      </c>
      <c r="B1" s="27"/>
      <c r="C1" s="27"/>
      <c r="D1" s="27"/>
      <c r="E1" s="27"/>
      <c r="F1" s="28"/>
      <c r="G1" s="27"/>
      <c r="H1" s="27"/>
      <c r="I1" s="27"/>
      <c r="J1" s="27"/>
      <c r="K1" s="27"/>
      <c r="L1" s="27"/>
      <c r="M1" s="27"/>
      <c r="N1" s="27"/>
      <c r="O1" s="27"/>
      <c r="P1" s="27"/>
      <c r="Q1" s="27"/>
      <c r="R1" s="27"/>
      <c r="S1" s="281" t="s">
        <v>40</v>
      </c>
      <c r="T1" s="281"/>
      <c r="U1" s="281"/>
      <c r="V1" s="281"/>
      <c r="W1" s="281"/>
      <c r="X1" s="281"/>
      <c r="Y1" s="281"/>
      <c r="Z1" s="281"/>
      <c r="AA1" s="281"/>
      <c r="AB1" s="281"/>
      <c r="AC1" s="281"/>
    </row>
    <row r="2" spans="1:29">
      <c r="A2" s="30"/>
      <c r="B2" s="30"/>
      <c r="C2" s="30"/>
      <c r="D2" s="30"/>
      <c r="E2" s="30"/>
      <c r="F2" s="30"/>
      <c r="G2" s="30"/>
      <c r="H2" s="30"/>
      <c r="I2" s="30"/>
      <c r="J2" s="30"/>
      <c r="K2" s="30"/>
      <c r="L2" s="30"/>
      <c r="M2" s="30"/>
      <c r="N2" s="30"/>
      <c r="O2" s="30"/>
      <c r="P2" s="30"/>
      <c r="Q2" s="30"/>
      <c r="R2" s="30"/>
      <c r="S2" s="57"/>
      <c r="T2" s="57"/>
      <c r="U2" s="57"/>
      <c r="V2" s="57"/>
      <c r="W2" s="57"/>
      <c r="X2" s="57"/>
      <c r="Y2" s="57"/>
      <c r="Z2" s="57"/>
      <c r="AA2" s="57"/>
      <c r="AB2" s="57"/>
      <c r="AC2" s="29" t="s">
        <v>197</v>
      </c>
    </row>
    <row r="3" spans="1:29" ht="6.75" customHeight="1">
      <c r="A3" s="31"/>
      <c r="B3" s="31"/>
      <c r="C3" s="31"/>
      <c r="D3" s="31"/>
      <c r="E3" s="31"/>
      <c r="F3" s="31"/>
      <c r="G3" s="31"/>
      <c r="H3" s="31"/>
      <c r="I3" s="31"/>
      <c r="J3" s="31"/>
      <c r="K3" s="31"/>
      <c r="L3" s="31"/>
      <c r="M3" s="31"/>
      <c r="N3" s="31"/>
      <c r="O3" s="31"/>
      <c r="P3" s="31"/>
      <c r="Q3" s="31"/>
      <c r="R3" s="31"/>
      <c r="S3" s="44"/>
      <c r="T3" s="1"/>
      <c r="U3" s="1"/>
      <c r="V3" s="1"/>
      <c r="W3" s="1"/>
      <c r="X3" s="1"/>
      <c r="Y3" s="1"/>
      <c r="Z3" s="1"/>
      <c r="AA3" s="1"/>
      <c r="AB3" s="1"/>
      <c r="AC3" s="1"/>
    </row>
    <row r="4" spans="1:29" ht="11.25" customHeight="1">
      <c r="A4" s="31"/>
      <c r="B4" s="31"/>
      <c r="C4" s="1"/>
      <c r="D4" s="282" t="s">
        <v>167</v>
      </c>
      <c r="E4" s="283"/>
      <c r="F4" s="283"/>
      <c r="G4" s="283"/>
      <c r="H4" s="283"/>
      <c r="I4" s="283"/>
      <c r="J4" s="283"/>
      <c r="K4" s="283"/>
      <c r="L4" s="283"/>
      <c r="M4" s="283"/>
      <c r="N4" s="283"/>
      <c r="O4" s="283"/>
      <c r="P4" s="283"/>
      <c r="Q4" s="283"/>
      <c r="R4" s="283"/>
      <c r="S4" s="283"/>
      <c r="T4" s="283"/>
      <c r="U4" s="283"/>
      <c r="V4" s="283"/>
      <c r="W4" s="283"/>
      <c r="X4" s="283"/>
      <c r="Y4" s="283"/>
      <c r="Z4" s="284"/>
      <c r="AA4" s="1"/>
      <c r="AB4" s="1"/>
      <c r="AC4" s="1"/>
    </row>
    <row r="5" spans="1:29" ht="11.25" customHeight="1">
      <c r="A5" s="31"/>
      <c r="B5" s="31"/>
      <c r="C5" s="50"/>
      <c r="D5" s="285"/>
      <c r="E5" s="286"/>
      <c r="F5" s="286"/>
      <c r="G5" s="286"/>
      <c r="H5" s="286"/>
      <c r="I5" s="286"/>
      <c r="J5" s="286"/>
      <c r="K5" s="286"/>
      <c r="L5" s="286"/>
      <c r="M5" s="286"/>
      <c r="N5" s="286"/>
      <c r="O5" s="286"/>
      <c r="P5" s="286"/>
      <c r="Q5" s="286"/>
      <c r="R5" s="286"/>
      <c r="S5" s="286"/>
      <c r="T5" s="286"/>
      <c r="U5" s="286"/>
      <c r="V5" s="286"/>
      <c r="W5" s="286"/>
      <c r="X5" s="286"/>
      <c r="Y5" s="286"/>
      <c r="Z5" s="287"/>
      <c r="AA5" s="1"/>
      <c r="AB5" s="1"/>
      <c r="AC5" s="1"/>
    </row>
    <row r="6" spans="1:29" ht="7.5" customHeight="1">
      <c r="A6" s="31"/>
      <c r="B6" s="31"/>
      <c r="C6" s="31"/>
      <c r="D6" s="31"/>
      <c r="E6" s="31"/>
      <c r="F6" s="32"/>
      <c r="G6" s="31"/>
      <c r="H6" s="31"/>
      <c r="I6" s="31"/>
      <c r="J6" s="31"/>
      <c r="K6" s="31"/>
      <c r="L6" s="31"/>
      <c r="M6" s="31"/>
      <c r="N6" s="31"/>
      <c r="O6" s="31"/>
      <c r="P6" s="31"/>
      <c r="Q6" s="31"/>
      <c r="R6" s="31"/>
      <c r="S6" s="1"/>
      <c r="T6" s="1"/>
      <c r="U6" s="1"/>
      <c r="V6" s="1"/>
      <c r="W6" s="1"/>
      <c r="X6" s="1"/>
      <c r="Y6" s="1"/>
      <c r="Z6" s="1"/>
      <c r="AA6" s="1"/>
      <c r="AB6" s="1"/>
      <c r="AC6" s="1"/>
    </row>
    <row r="7" spans="1:29" ht="13.5" customHeight="1">
      <c r="A7" s="31"/>
      <c r="B7" s="31"/>
      <c r="C7" s="31"/>
      <c r="D7" s="31"/>
      <c r="E7" s="31"/>
      <c r="F7" s="32"/>
      <c r="G7" s="31"/>
      <c r="H7" s="31"/>
      <c r="I7" s="31"/>
      <c r="J7" s="31"/>
      <c r="K7" s="31"/>
      <c r="L7" s="31"/>
      <c r="M7" s="31"/>
      <c r="N7" s="31"/>
      <c r="O7" s="31"/>
      <c r="P7" s="31"/>
      <c r="Q7" s="31"/>
      <c r="R7" s="31"/>
      <c r="S7" s="1"/>
      <c r="T7" s="1"/>
      <c r="U7" s="1"/>
      <c r="V7" s="1"/>
      <c r="W7" s="1"/>
      <c r="X7" s="1"/>
      <c r="Y7" s="1"/>
      <c r="Z7" s="1"/>
      <c r="AA7" s="1"/>
      <c r="AB7" s="1"/>
      <c r="AC7" s="1"/>
    </row>
    <row r="8" spans="1:29" ht="22.5" customHeight="1">
      <c r="A8" s="31"/>
      <c r="B8" s="343" t="s">
        <v>126</v>
      </c>
      <c r="C8" s="344"/>
      <c r="D8" s="345"/>
      <c r="E8" s="273">
        <f>'1'!E15</f>
        <v>0</v>
      </c>
      <c r="F8" s="274"/>
      <c r="G8" s="274"/>
      <c r="H8" s="274"/>
      <c r="I8" s="274"/>
      <c r="J8" s="274"/>
      <c r="K8" s="274"/>
      <c r="L8" s="274"/>
      <c r="M8" s="274"/>
      <c r="N8" s="274"/>
      <c r="O8" s="275"/>
      <c r="P8" s="31"/>
      <c r="Q8" s="34" t="s">
        <v>83</v>
      </c>
      <c r="R8" s="31"/>
      <c r="S8" s="1"/>
      <c r="T8" s="1"/>
      <c r="U8" s="1"/>
      <c r="V8" s="1"/>
      <c r="W8" s="1"/>
      <c r="X8" s="1"/>
      <c r="Y8" s="1"/>
      <c r="Z8" s="1"/>
      <c r="AA8" s="1"/>
      <c r="AB8" s="1"/>
      <c r="AC8" s="1"/>
    </row>
    <row r="9" spans="1:29" ht="7.5" customHeight="1">
      <c r="A9" s="31"/>
      <c r="B9" s="31"/>
      <c r="C9" s="31"/>
      <c r="D9" s="31"/>
      <c r="E9" s="31"/>
      <c r="F9" s="31"/>
      <c r="G9" s="31"/>
      <c r="H9" s="31"/>
      <c r="I9" s="31"/>
      <c r="J9" s="31"/>
      <c r="K9" s="31"/>
      <c r="L9" s="31"/>
      <c r="M9" s="31"/>
      <c r="N9" s="31"/>
      <c r="O9" s="31"/>
      <c r="P9" s="31"/>
      <c r="Q9" s="31"/>
      <c r="R9" s="31"/>
      <c r="S9" s="31"/>
      <c r="T9" s="1"/>
      <c r="U9" s="1"/>
      <c r="V9" s="1"/>
      <c r="W9" s="1"/>
      <c r="X9" s="1"/>
      <c r="Y9" s="1"/>
      <c r="Z9" s="1"/>
      <c r="AA9" s="1"/>
      <c r="AB9" s="1"/>
      <c r="AC9" s="1"/>
    </row>
    <row r="10" spans="1:29" ht="13.5" customHeight="1">
      <c r="A10" s="31"/>
      <c r="B10" s="31"/>
      <c r="C10" s="31"/>
      <c r="D10" s="31"/>
      <c r="E10" s="31"/>
      <c r="F10" s="31"/>
      <c r="G10" s="31"/>
      <c r="H10" s="31"/>
      <c r="I10" s="31"/>
      <c r="J10" s="31"/>
      <c r="K10" s="31"/>
      <c r="L10" s="31"/>
      <c r="M10" s="31"/>
      <c r="N10" s="31"/>
      <c r="O10" s="31"/>
      <c r="P10" s="31"/>
      <c r="Q10" s="31"/>
      <c r="R10" s="31"/>
      <c r="S10" s="31"/>
      <c r="T10" s="1"/>
      <c r="U10" s="1"/>
      <c r="V10" s="1"/>
      <c r="W10" s="1"/>
      <c r="X10" s="1"/>
      <c r="Y10" s="1"/>
      <c r="Z10" s="1"/>
      <c r="AA10" s="1"/>
      <c r="AB10" s="1"/>
      <c r="AC10" s="1"/>
    </row>
    <row r="11" spans="1:29" ht="13.5" customHeight="1">
      <c r="A11" s="31"/>
      <c r="B11" s="31"/>
      <c r="C11" s="31"/>
      <c r="D11" s="31"/>
      <c r="E11" s="31"/>
      <c r="F11" s="31"/>
      <c r="G11" s="31"/>
      <c r="H11" s="31"/>
      <c r="I11" s="31"/>
      <c r="J11" s="31"/>
      <c r="K11" s="31"/>
      <c r="L11" s="31"/>
      <c r="M11" s="31"/>
      <c r="N11" s="31"/>
      <c r="O11" s="31"/>
      <c r="P11" s="31"/>
      <c r="Q11" s="31"/>
      <c r="R11" s="31"/>
      <c r="S11" s="31"/>
      <c r="T11" s="1"/>
      <c r="U11" s="1"/>
      <c r="V11" s="1"/>
      <c r="W11" s="1"/>
      <c r="X11" s="1"/>
      <c r="Y11" s="1"/>
      <c r="Z11" s="1"/>
      <c r="AA11" s="1"/>
      <c r="AB11" s="1"/>
      <c r="AC11" s="1"/>
    </row>
    <row r="12" spans="1:29" ht="13.5" customHeight="1">
      <c r="A12" s="31"/>
      <c r="B12" s="31" t="s">
        <v>11</v>
      </c>
      <c r="C12" s="2"/>
      <c r="D12" s="2"/>
      <c r="E12" s="2"/>
      <c r="F12" s="2"/>
      <c r="G12" s="2"/>
      <c r="H12" s="2"/>
      <c r="I12" s="2"/>
      <c r="J12" s="2"/>
      <c r="K12" s="2"/>
      <c r="L12" s="2"/>
      <c r="M12" s="2"/>
      <c r="N12" s="2"/>
      <c r="O12" s="2"/>
      <c r="P12" s="2"/>
      <c r="Q12" s="2"/>
      <c r="R12" s="2"/>
      <c r="S12" s="2"/>
      <c r="T12" s="2"/>
      <c r="U12" s="1"/>
      <c r="V12" s="1"/>
      <c r="W12" s="1"/>
      <c r="X12" s="1"/>
      <c r="Y12" s="1"/>
      <c r="Z12" s="1"/>
      <c r="AA12" s="1"/>
      <c r="AB12" s="1"/>
      <c r="AC12" s="1"/>
    </row>
    <row r="13" spans="1:29" ht="13.5" customHeight="1">
      <c r="A13" s="47"/>
      <c r="B13" s="47"/>
      <c r="C13" s="58" t="s">
        <v>299</v>
      </c>
      <c r="D13" s="47"/>
      <c r="E13" s="47"/>
      <c r="F13" s="47"/>
      <c r="G13" s="47"/>
      <c r="H13" s="47"/>
      <c r="I13" s="47"/>
      <c r="J13" s="47"/>
      <c r="K13" s="47"/>
      <c r="L13" s="47"/>
      <c r="M13" s="47"/>
      <c r="N13" s="47"/>
      <c r="O13" s="47"/>
      <c r="P13" s="47"/>
      <c r="Q13" s="47"/>
      <c r="R13" s="47"/>
      <c r="S13" s="47"/>
      <c r="T13" s="48"/>
      <c r="U13" s="48"/>
      <c r="V13" s="48"/>
      <c r="W13" s="48"/>
      <c r="X13" s="48"/>
      <c r="Y13" s="48"/>
      <c r="Z13" s="48"/>
      <c r="AA13" s="48"/>
      <c r="AB13" s="48"/>
      <c r="AC13" s="48"/>
    </row>
    <row r="14" spans="1:29" ht="16.5" customHeight="1">
      <c r="A14" s="31"/>
      <c r="B14" s="56"/>
      <c r="C14" s="318" t="s">
        <v>12</v>
      </c>
      <c r="D14" s="319"/>
      <c r="E14" s="319"/>
      <c r="F14" s="320"/>
      <c r="G14" s="279" t="s">
        <v>63</v>
      </c>
      <c r="H14" s="299"/>
      <c r="I14" s="299"/>
      <c r="J14" s="299"/>
      <c r="K14" s="299"/>
      <c r="L14" s="299"/>
      <c r="M14" s="299"/>
      <c r="N14" s="299"/>
      <c r="O14" s="299"/>
      <c r="P14" s="299"/>
      <c r="Q14" s="299"/>
      <c r="R14" s="299"/>
      <c r="S14" s="300"/>
      <c r="T14" s="318" t="s">
        <v>72</v>
      </c>
      <c r="U14" s="319"/>
      <c r="V14" s="319"/>
      <c r="W14" s="319"/>
      <c r="X14" s="320"/>
      <c r="Y14" s="318" t="s">
        <v>13</v>
      </c>
      <c r="Z14" s="319"/>
      <c r="AA14" s="319"/>
      <c r="AB14" s="320"/>
      <c r="AC14" s="1"/>
    </row>
    <row r="15" spans="1:29" ht="25.5" customHeight="1">
      <c r="A15" s="31"/>
      <c r="B15" s="54">
        <v>1</v>
      </c>
      <c r="C15" s="334"/>
      <c r="D15" s="334"/>
      <c r="E15" s="334"/>
      <c r="F15" s="335"/>
      <c r="G15" s="336"/>
      <c r="H15" s="337"/>
      <c r="I15" s="337"/>
      <c r="J15" s="337"/>
      <c r="K15" s="337"/>
      <c r="L15" s="337"/>
      <c r="M15" s="337"/>
      <c r="N15" s="337"/>
      <c r="O15" s="337"/>
      <c r="P15" s="337"/>
      <c r="Q15" s="337"/>
      <c r="R15" s="337"/>
      <c r="S15" s="338"/>
      <c r="T15" s="339"/>
      <c r="U15" s="337"/>
      <c r="V15" s="337"/>
      <c r="W15" s="337"/>
      <c r="X15" s="338"/>
      <c r="Y15" s="340"/>
      <c r="Z15" s="340"/>
      <c r="AA15" s="340"/>
      <c r="AB15" s="341"/>
      <c r="AC15" s="1"/>
    </row>
    <row r="16" spans="1:29" ht="25.5" customHeight="1">
      <c r="A16" s="31"/>
      <c r="B16" s="54">
        <v>2</v>
      </c>
      <c r="C16" s="334"/>
      <c r="D16" s="334"/>
      <c r="E16" s="334"/>
      <c r="F16" s="335"/>
      <c r="G16" s="336"/>
      <c r="H16" s="337"/>
      <c r="I16" s="337"/>
      <c r="J16" s="337"/>
      <c r="K16" s="337"/>
      <c r="L16" s="337"/>
      <c r="M16" s="337"/>
      <c r="N16" s="337"/>
      <c r="O16" s="337"/>
      <c r="P16" s="337"/>
      <c r="Q16" s="337"/>
      <c r="R16" s="337"/>
      <c r="S16" s="338"/>
      <c r="T16" s="339"/>
      <c r="U16" s="337"/>
      <c r="V16" s="337"/>
      <c r="W16" s="337"/>
      <c r="X16" s="338"/>
      <c r="Y16" s="340"/>
      <c r="Z16" s="340"/>
      <c r="AA16" s="340"/>
      <c r="AB16" s="341"/>
      <c r="AC16" s="1"/>
    </row>
    <row r="17" spans="1:29" ht="25.5" customHeight="1">
      <c r="A17" s="31"/>
      <c r="B17" s="54">
        <v>3</v>
      </c>
      <c r="C17" s="334"/>
      <c r="D17" s="334"/>
      <c r="E17" s="334"/>
      <c r="F17" s="335"/>
      <c r="G17" s="336"/>
      <c r="H17" s="337"/>
      <c r="I17" s="337"/>
      <c r="J17" s="337"/>
      <c r="K17" s="337"/>
      <c r="L17" s="337"/>
      <c r="M17" s="337"/>
      <c r="N17" s="337"/>
      <c r="O17" s="337"/>
      <c r="P17" s="337"/>
      <c r="Q17" s="337"/>
      <c r="R17" s="337"/>
      <c r="S17" s="338"/>
      <c r="T17" s="339"/>
      <c r="U17" s="337"/>
      <c r="V17" s="337"/>
      <c r="W17" s="337"/>
      <c r="X17" s="338"/>
      <c r="Y17" s="340"/>
      <c r="Z17" s="340"/>
      <c r="AA17" s="340"/>
      <c r="AB17" s="341"/>
      <c r="AC17" s="1"/>
    </row>
    <row r="18" spans="1:29" ht="25.5" customHeight="1">
      <c r="A18" s="31"/>
      <c r="B18" s="54">
        <v>4</v>
      </c>
      <c r="C18" s="334"/>
      <c r="D18" s="334"/>
      <c r="E18" s="334"/>
      <c r="F18" s="335"/>
      <c r="G18" s="336"/>
      <c r="H18" s="337"/>
      <c r="I18" s="337"/>
      <c r="J18" s="337"/>
      <c r="K18" s="337"/>
      <c r="L18" s="337"/>
      <c r="M18" s="337"/>
      <c r="N18" s="337"/>
      <c r="O18" s="337"/>
      <c r="P18" s="337"/>
      <c r="Q18" s="337"/>
      <c r="R18" s="337"/>
      <c r="S18" s="338"/>
      <c r="T18" s="339"/>
      <c r="U18" s="337"/>
      <c r="V18" s="337"/>
      <c r="W18" s="337"/>
      <c r="X18" s="338"/>
      <c r="Y18" s="340"/>
      <c r="Z18" s="340"/>
      <c r="AA18" s="340"/>
      <c r="AB18" s="341"/>
      <c r="AC18" s="1"/>
    </row>
    <row r="19" spans="1:29" ht="25.5" customHeight="1">
      <c r="A19" s="31"/>
      <c r="B19" s="54">
        <v>5</v>
      </c>
      <c r="C19" s="334"/>
      <c r="D19" s="334"/>
      <c r="E19" s="334"/>
      <c r="F19" s="335"/>
      <c r="G19" s="336"/>
      <c r="H19" s="337"/>
      <c r="I19" s="337"/>
      <c r="J19" s="337"/>
      <c r="K19" s="337"/>
      <c r="L19" s="337"/>
      <c r="M19" s="337"/>
      <c r="N19" s="337"/>
      <c r="O19" s="337"/>
      <c r="P19" s="337"/>
      <c r="Q19" s="337"/>
      <c r="R19" s="337"/>
      <c r="S19" s="338"/>
      <c r="T19" s="339"/>
      <c r="U19" s="337"/>
      <c r="V19" s="337"/>
      <c r="W19" s="337"/>
      <c r="X19" s="338"/>
      <c r="Y19" s="340"/>
      <c r="Z19" s="340"/>
      <c r="AA19" s="340"/>
      <c r="AB19" s="341"/>
      <c r="AC19" s="1"/>
    </row>
    <row r="20" spans="1:29" ht="18.75" customHeight="1">
      <c r="A20" s="31"/>
      <c r="B20" s="31"/>
      <c r="C20" s="31"/>
      <c r="D20" s="31"/>
      <c r="E20" s="31"/>
      <c r="F20" s="31"/>
      <c r="G20" s="31"/>
      <c r="H20" s="31"/>
      <c r="I20" s="31"/>
      <c r="J20" s="31"/>
      <c r="K20" s="31"/>
      <c r="L20" s="31"/>
      <c r="M20" s="31"/>
      <c r="N20" s="31"/>
      <c r="O20" s="31"/>
      <c r="P20" s="31"/>
      <c r="Q20" s="31"/>
      <c r="R20" s="31"/>
      <c r="S20" s="1"/>
      <c r="T20" s="1"/>
      <c r="U20" s="1"/>
      <c r="V20" s="1"/>
      <c r="W20" s="1"/>
      <c r="X20" s="1"/>
      <c r="Y20" s="1"/>
      <c r="Z20" s="1"/>
      <c r="AA20" s="1"/>
      <c r="AB20" s="1"/>
      <c r="AC20" s="1"/>
    </row>
    <row r="21" spans="1:29">
      <c r="A21" s="31"/>
      <c r="B21" s="31" t="s">
        <v>194</v>
      </c>
      <c r="C21" s="31"/>
      <c r="D21" s="31"/>
      <c r="E21" s="31"/>
      <c r="F21" s="31"/>
      <c r="G21" s="31"/>
      <c r="H21" s="31"/>
      <c r="I21" s="31"/>
      <c r="J21" s="31"/>
      <c r="K21" s="31"/>
      <c r="L21" s="31"/>
      <c r="M21" s="31"/>
      <c r="N21" s="31"/>
      <c r="O21" s="31"/>
      <c r="P21" s="31"/>
      <c r="Q21" s="31"/>
      <c r="R21" s="31"/>
      <c r="S21" s="1"/>
      <c r="T21" s="1"/>
      <c r="U21" s="1"/>
      <c r="V21" s="1"/>
      <c r="W21" s="1"/>
      <c r="X21" s="1"/>
      <c r="Y21" s="1"/>
      <c r="Z21" s="1"/>
      <c r="AA21" s="1"/>
      <c r="AB21" s="1"/>
      <c r="AC21" s="1"/>
    </row>
    <row r="22" spans="1:29" ht="33.75" customHeight="1">
      <c r="A22" s="47"/>
      <c r="B22" s="47"/>
      <c r="C22" s="342" t="s">
        <v>195</v>
      </c>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B22" s="342"/>
      <c r="AC22" s="48"/>
    </row>
    <row r="23" spans="1:29" ht="12.75" customHeight="1">
      <c r="A23" s="47"/>
      <c r="B23" s="47"/>
      <c r="C23" s="58" t="s">
        <v>316</v>
      </c>
      <c r="D23" s="47"/>
      <c r="E23" s="47"/>
      <c r="F23" s="47"/>
      <c r="G23" s="47"/>
      <c r="H23" s="47"/>
      <c r="I23" s="47"/>
      <c r="J23" s="47"/>
      <c r="K23" s="47"/>
      <c r="L23" s="47"/>
      <c r="M23" s="47"/>
      <c r="N23" s="47"/>
      <c r="O23" s="47"/>
      <c r="P23" s="47"/>
      <c r="Q23" s="47"/>
      <c r="R23" s="47"/>
      <c r="S23" s="47"/>
      <c r="T23" s="48"/>
      <c r="U23" s="48"/>
      <c r="V23" s="48"/>
      <c r="W23" s="48"/>
      <c r="X23" s="48"/>
      <c r="Y23" s="48"/>
      <c r="Z23" s="48"/>
      <c r="AA23" s="48"/>
      <c r="AB23" s="48"/>
      <c r="AC23" s="48"/>
    </row>
    <row r="24" spans="1:29" ht="16.5" customHeight="1">
      <c r="A24" s="31"/>
      <c r="B24" s="59"/>
      <c r="C24" s="332" t="s">
        <v>64</v>
      </c>
      <c r="D24" s="332"/>
      <c r="E24" s="332"/>
      <c r="F24" s="332"/>
      <c r="G24" s="332"/>
      <c r="H24" s="332"/>
      <c r="I24" s="332"/>
      <c r="J24" s="332"/>
      <c r="K24" s="332"/>
      <c r="L24" s="332"/>
      <c r="M24" s="332"/>
      <c r="N24" s="332"/>
      <c r="O24" s="332"/>
      <c r="P24" s="332"/>
      <c r="Q24" s="332"/>
      <c r="R24" s="332"/>
      <c r="S24" s="332"/>
      <c r="T24" s="333" t="s">
        <v>114</v>
      </c>
      <c r="U24" s="333"/>
      <c r="V24" s="333"/>
      <c r="W24" s="333"/>
      <c r="X24" s="333"/>
      <c r="Y24" s="333" t="s">
        <v>115</v>
      </c>
      <c r="Z24" s="333"/>
      <c r="AA24" s="333"/>
      <c r="AB24" s="333"/>
      <c r="AC24" s="1"/>
    </row>
    <row r="25" spans="1:29" ht="25.5" customHeight="1">
      <c r="A25" s="31"/>
      <c r="B25" s="54">
        <v>1</v>
      </c>
      <c r="C25" s="328"/>
      <c r="D25" s="328"/>
      <c r="E25" s="328"/>
      <c r="F25" s="328"/>
      <c r="G25" s="328"/>
      <c r="H25" s="328"/>
      <c r="I25" s="328"/>
      <c r="J25" s="328"/>
      <c r="K25" s="328"/>
      <c r="L25" s="328"/>
      <c r="M25" s="328"/>
      <c r="N25" s="328"/>
      <c r="O25" s="328"/>
      <c r="P25" s="328"/>
      <c r="Q25" s="328"/>
      <c r="R25" s="328"/>
      <c r="S25" s="328"/>
      <c r="T25" s="329"/>
      <c r="U25" s="329"/>
      <c r="V25" s="329"/>
      <c r="W25" s="329"/>
      <c r="X25" s="329"/>
      <c r="Y25" s="330"/>
      <c r="Z25" s="331"/>
      <c r="AA25" s="331"/>
      <c r="AB25" s="331"/>
      <c r="AC25" s="1"/>
    </row>
    <row r="26" spans="1:29" ht="25.5" customHeight="1">
      <c r="A26" s="31"/>
      <c r="B26" s="54">
        <v>2</v>
      </c>
      <c r="C26" s="328"/>
      <c r="D26" s="328"/>
      <c r="E26" s="328"/>
      <c r="F26" s="328"/>
      <c r="G26" s="328"/>
      <c r="H26" s="328"/>
      <c r="I26" s="328"/>
      <c r="J26" s="328"/>
      <c r="K26" s="328"/>
      <c r="L26" s="328"/>
      <c r="M26" s="328"/>
      <c r="N26" s="328"/>
      <c r="O26" s="328"/>
      <c r="P26" s="328"/>
      <c r="Q26" s="328"/>
      <c r="R26" s="328"/>
      <c r="S26" s="328"/>
      <c r="T26" s="329"/>
      <c r="U26" s="329"/>
      <c r="V26" s="329"/>
      <c r="W26" s="329"/>
      <c r="X26" s="329"/>
      <c r="Y26" s="330"/>
      <c r="Z26" s="331"/>
      <c r="AA26" s="331"/>
      <c r="AB26" s="331"/>
      <c r="AC26" s="1"/>
    </row>
    <row r="27" spans="1:29" ht="25.5" customHeight="1">
      <c r="A27" s="31"/>
      <c r="B27" s="54">
        <v>3</v>
      </c>
      <c r="C27" s="328"/>
      <c r="D27" s="328"/>
      <c r="E27" s="328"/>
      <c r="F27" s="328"/>
      <c r="G27" s="328"/>
      <c r="H27" s="328"/>
      <c r="I27" s="328"/>
      <c r="J27" s="328"/>
      <c r="K27" s="328"/>
      <c r="L27" s="328"/>
      <c r="M27" s="328"/>
      <c r="N27" s="328"/>
      <c r="O27" s="328"/>
      <c r="P27" s="328"/>
      <c r="Q27" s="328"/>
      <c r="R27" s="328"/>
      <c r="S27" s="328"/>
      <c r="T27" s="329"/>
      <c r="U27" s="329"/>
      <c r="V27" s="329"/>
      <c r="W27" s="329"/>
      <c r="X27" s="329"/>
      <c r="Y27" s="330"/>
      <c r="Z27" s="331"/>
      <c r="AA27" s="331"/>
      <c r="AB27" s="331"/>
      <c r="AC27" s="1"/>
    </row>
    <row r="28" spans="1:29" ht="25.5" customHeight="1">
      <c r="A28" s="31"/>
      <c r="B28" s="54">
        <v>4</v>
      </c>
      <c r="C28" s="328"/>
      <c r="D28" s="328"/>
      <c r="E28" s="328"/>
      <c r="F28" s="328"/>
      <c r="G28" s="328"/>
      <c r="H28" s="328"/>
      <c r="I28" s="328"/>
      <c r="J28" s="328"/>
      <c r="K28" s="328"/>
      <c r="L28" s="328"/>
      <c r="M28" s="328"/>
      <c r="N28" s="328"/>
      <c r="O28" s="328"/>
      <c r="P28" s="328"/>
      <c r="Q28" s="328"/>
      <c r="R28" s="328"/>
      <c r="S28" s="328"/>
      <c r="T28" s="329"/>
      <c r="U28" s="329"/>
      <c r="V28" s="329"/>
      <c r="W28" s="329"/>
      <c r="X28" s="329"/>
      <c r="Y28" s="330"/>
      <c r="Z28" s="331"/>
      <c r="AA28" s="331"/>
      <c r="AB28" s="331"/>
      <c r="AC28" s="1"/>
    </row>
    <row r="29" spans="1:29" ht="25.5" customHeight="1">
      <c r="A29" s="31"/>
      <c r="B29" s="54">
        <v>5</v>
      </c>
      <c r="C29" s="328"/>
      <c r="D29" s="328"/>
      <c r="E29" s="328"/>
      <c r="F29" s="328"/>
      <c r="G29" s="328"/>
      <c r="H29" s="328"/>
      <c r="I29" s="328"/>
      <c r="J29" s="328"/>
      <c r="K29" s="328"/>
      <c r="L29" s="328"/>
      <c r="M29" s="328"/>
      <c r="N29" s="328"/>
      <c r="O29" s="328"/>
      <c r="P29" s="328"/>
      <c r="Q29" s="328"/>
      <c r="R29" s="328"/>
      <c r="S29" s="328"/>
      <c r="T29" s="329"/>
      <c r="U29" s="329"/>
      <c r="V29" s="329"/>
      <c r="W29" s="329"/>
      <c r="X29" s="329"/>
      <c r="Y29" s="330"/>
      <c r="Z29" s="331"/>
      <c r="AA29" s="331"/>
      <c r="AB29" s="331"/>
      <c r="AC29" s="1"/>
    </row>
    <row r="30" spans="1:29" ht="11.25" customHeight="1">
      <c r="A30" s="31"/>
      <c r="B30" s="31"/>
      <c r="C30" s="60"/>
      <c r="D30" s="61"/>
      <c r="E30" s="61"/>
      <c r="F30" s="61"/>
      <c r="G30" s="61"/>
      <c r="H30" s="61"/>
      <c r="I30" s="61"/>
      <c r="J30" s="61"/>
      <c r="K30" s="61"/>
      <c r="L30" s="61"/>
      <c r="M30" s="61"/>
      <c r="N30" s="61"/>
      <c r="O30" s="61"/>
      <c r="P30" s="61"/>
      <c r="Q30" s="61"/>
      <c r="R30" s="61"/>
      <c r="S30" s="61"/>
      <c r="T30" s="60"/>
      <c r="U30" s="60"/>
      <c r="V30" s="60"/>
      <c r="W30" s="60"/>
      <c r="X30" s="60"/>
      <c r="Y30" s="60"/>
      <c r="Z30" s="60"/>
      <c r="AA30" s="60"/>
      <c r="AB30" s="60"/>
      <c r="AC30" s="1"/>
    </row>
    <row r="31" spans="1:29" ht="15.75" customHeight="1">
      <c r="A31" s="31"/>
      <c r="B31" s="106" t="s">
        <v>196</v>
      </c>
      <c r="D31" s="58"/>
      <c r="E31" s="58"/>
      <c r="F31" s="58"/>
      <c r="G31" s="58"/>
      <c r="H31" s="58"/>
      <c r="I31" s="58"/>
      <c r="J31" s="58"/>
      <c r="K31" s="58"/>
      <c r="L31" s="58"/>
      <c r="M31" s="58"/>
      <c r="N31" s="58" t="s">
        <v>199</v>
      </c>
      <c r="O31" s="58"/>
      <c r="P31" s="58"/>
      <c r="Q31" s="58"/>
      <c r="R31" s="58"/>
      <c r="S31" s="58"/>
      <c r="T31" s="72"/>
      <c r="U31" s="72"/>
      <c r="V31" s="72"/>
      <c r="W31" s="72"/>
      <c r="X31" s="72"/>
      <c r="Y31" s="72"/>
      <c r="Z31" s="72"/>
      <c r="AA31" s="72"/>
      <c r="AB31" s="72"/>
      <c r="AC31" s="1"/>
    </row>
    <row r="32" spans="1:29" ht="16.5" customHeight="1">
      <c r="A32" s="31"/>
      <c r="B32" s="59"/>
      <c r="C32" s="332" t="s">
        <v>64</v>
      </c>
      <c r="D32" s="332"/>
      <c r="E32" s="332"/>
      <c r="F32" s="332"/>
      <c r="G32" s="332"/>
      <c r="H32" s="332"/>
      <c r="I32" s="332"/>
      <c r="J32" s="332"/>
      <c r="K32" s="332"/>
      <c r="L32" s="332"/>
      <c r="M32" s="332"/>
      <c r="N32" s="332"/>
      <c r="O32" s="332"/>
      <c r="P32" s="332"/>
      <c r="Q32" s="332"/>
      <c r="R32" s="332"/>
      <c r="S32" s="332"/>
      <c r="T32" s="333" t="s">
        <v>114</v>
      </c>
      <c r="U32" s="333"/>
      <c r="V32" s="333"/>
      <c r="W32" s="333"/>
      <c r="X32" s="333"/>
      <c r="Y32" s="333" t="s">
        <v>115</v>
      </c>
      <c r="Z32" s="333"/>
      <c r="AA32" s="333"/>
      <c r="AB32" s="333"/>
      <c r="AC32" s="1"/>
    </row>
    <row r="33" spans="1:29" ht="45" customHeight="1">
      <c r="A33" s="31"/>
      <c r="B33" s="54">
        <v>1</v>
      </c>
      <c r="C33" s="328"/>
      <c r="D33" s="328"/>
      <c r="E33" s="328"/>
      <c r="F33" s="328"/>
      <c r="G33" s="328"/>
      <c r="H33" s="328"/>
      <c r="I33" s="328"/>
      <c r="J33" s="328"/>
      <c r="K33" s="328"/>
      <c r="L33" s="328"/>
      <c r="M33" s="328"/>
      <c r="N33" s="328"/>
      <c r="O33" s="328"/>
      <c r="P33" s="328"/>
      <c r="Q33" s="328"/>
      <c r="R33" s="328"/>
      <c r="S33" s="328"/>
      <c r="T33" s="329"/>
      <c r="U33" s="329"/>
      <c r="V33" s="329"/>
      <c r="W33" s="329"/>
      <c r="X33" s="329"/>
      <c r="Y33" s="330"/>
      <c r="Z33" s="331"/>
      <c r="AA33" s="331"/>
      <c r="AB33" s="331"/>
      <c r="AC33" s="1"/>
    </row>
    <row r="34" spans="1:29" ht="45" customHeight="1">
      <c r="A34" s="31"/>
      <c r="B34" s="54">
        <v>2</v>
      </c>
      <c r="C34" s="328"/>
      <c r="D34" s="328"/>
      <c r="E34" s="328"/>
      <c r="F34" s="328"/>
      <c r="G34" s="328"/>
      <c r="H34" s="328"/>
      <c r="I34" s="328"/>
      <c r="J34" s="328"/>
      <c r="K34" s="328"/>
      <c r="L34" s="328"/>
      <c r="M34" s="328"/>
      <c r="N34" s="328"/>
      <c r="O34" s="328"/>
      <c r="P34" s="328"/>
      <c r="Q34" s="328"/>
      <c r="R34" s="328"/>
      <c r="S34" s="328"/>
      <c r="T34" s="329"/>
      <c r="U34" s="329"/>
      <c r="V34" s="329"/>
      <c r="W34" s="329"/>
      <c r="X34" s="329"/>
      <c r="Y34" s="330"/>
      <c r="Z34" s="331"/>
      <c r="AA34" s="331"/>
      <c r="AB34" s="331"/>
      <c r="AC34" s="1"/>
    </row>
    <row r="35" spans="1:29" ht="7.5" customHeight="1">
      <c r="A35" s="31"/>
      <c r="B35" s="31"/>
      <c r="C35" s="60"/>
      <c r="D35" s="61"/>
      <c r="E35" s="61"/>
      <c r="F35" s="61"/>
      <c r="G35" s="61"/>
      <c r="H35" s="61"/>
      <c r="I35" s="61"/>
      <c r="J35" s="61"/>
      <c r="K35" s="61"/>
      <c r="L35" s="61"/>
      <c r="M35" s="61"/>
      <c r="N35" s="61"/>
      <c r="O35" s="61"/>
      <c r="P35" s="61"/>
      <c r="Q35" s="61"/>
      <c r="R35" s="61"/>
      <c r="S35" s="61"/>
      <c r="T35" s="60"/>
      <c r="U35" s="60"/>
      <c r="V35" s="60"/>
      <c r="W35" s="60"/>
      <c r="X35" s="60"/>
      <c r="Y35" s="60"/>
      <c r="Z35" s="60"/>
      <c r="AA35" s="60"/>
      <c r="AB35" s="60"/>
      <c r="AC35" s="1"/>
    </row>
    <row r="36" spans="1:29" ht="13.5" customHeight="1">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row>
    <row r="37" spans="1:29">
      <c r="A37" s="139"/>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row>
  </sheetData>
  <mergeCells count="56">
    <mergeCell ref="S1:AC1"/>
    <mergeCell ref="D4:Z5"/>
    <mergeCell ref="B8:D8"/>
    <mergeCell ref="E8:O8"/>
    <mergeCell ref="C14:F14"/>
    <mergeCell ref="G14:S14"/>
    <mergeCell ref="T14:X14"/>
    <mergeCell ref="Y14:AB14"/>
    <mergeCell ref="C15:F15"/>
    <mergeCell ref="G15:S15"/>
    <mergeCell ref="T15:X15"/>
    <mergeCell ref="Y15:AB15"/>
    <mergeCell ref="C16:F16"/>
    <mergeCell ref="G16:S16"/>
    <mergeCell ref="T16:X16"/>
    <mergeCell ref="Y16:AB16"/>
    <mergeCell ref="C24:S24"/>
    <mergeCell ref="T24:X24"/>
    <mergeCell ref="Y24:AB24"/>
    <mergeCell ref="C17:F17"/>
    <mergeCell ref="G17:S17"/>
    <mergeCell ref="T17:X17"/>
    <mergeCell ref="Y17:AB17"/>
    <mergeCell ref="C18:F18"/>
    <mergeCell ref="G18:S18"/>
    <mergeCell ref="T18:X18"/>
    <mergeCell ref="Y18:AB18"/>
    <mergeCell ref="C19:F19"/>
    <mergeCell ref="G19:S19"/>
    <mergeCell ref="T19:X19"/>
    <mergeCell ref="Y19:AB19"/>
    <mergeCell ref="C22:AB22"/>
    <mergeCell ref="C25:S25"/>
    <mergeCell ref="T25:X25"/>
    <mergeCell ref="Y25:AB25"/>
    <mergeCell ref="C26:S26"/>
    <mergeCell ref="T26:X26"/>
    <mergeCell ref="Y26:AB26"/>
    <mergeCell ref="C29:S29"/>
    <mergeCell ref="T29:X29"/>
    <mergeCell ref="Y29:AB29"/>
    <mergeCell ref="C32:S32"/>
    <mergeCell ref="T32:X32"/>
    <mergeCell ref="Y32:AB32"/>
    <mergeCell ref="C27:S27"/>
    <mergeCell ref="T27:X27"/>
    <mergeCell ref="Y27:AB27"/>
    <mergeCell ref="C28:S28"/>
    <mergeCell ref="T28:X28"/>
    <mergeCell ref="Y28:AB28"/>
    <mergeCell ref="C33:S33"/>
    <mergeCell ref="T33:X33"/>
    <mergeCell ref="Y33:AB33"/>
    <mergeCell ref="C34:S34"/>
    <mergeCell ref="T34:X34"/>
    <mergeCell ref="Y34:AB34"/>
  </mergeCells>
  <phoneticPr fontId="3"/>
  <dataValidations count="1">
    <dataValidation imeMode="off" allowBlank="1" showInputMessage="1" showErrorMessage="1" sqref="Y15:AB21 Y23:AB30 Y32:AB35" xr:uid="{00000000-0002-0000-0300-000000000000}"/>
  </dataValidations>
  <pageMargins left="0.78740157480314965" right="0.78740157480314965" top="0.98425196850393704" bottom="0.703125"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AC43"/>
  <sheetViews>
    <sheetView showGridLines="0" showRowColHeaders="0" showZeros="0" zoomScaleNormal="100" workbookViewId="0">
      <selection activeCell="D4" sqref="D4:Z5"/>
    </sheetView>
  </sheetViews>
  <sheetFormatPr defaultRowHeight="13.5"/>
  <cols>
    <col min="1" max="29" width="3" customWidth="1"/>
  </cols>
  <sheetData>
    <row r="1" spans="1:29">
      <c r="A1" s="27" t="s">
        <v>39</v>
      </c>
      <c r="B1" s="27"/>
      <c r="C1" s="27"/>
      <c r="D1" s="27"/>
      <c r="E1" s="27"/>
      <c r="F1" s="28"/>
      <c r="G1" s="27"/>
      <c r="H1" s="27"/>
      <c r="I1" s="27"/>
      <c r="J1" s="27"/>
      <c r="K1" s="27"/>
      <c r="L1" s="27"/>
      <c r="M1" s="27"/>
      <c r="N1" s="27"/>
      <c r="O1" s="27"/>
      <c r="P1" s="27"/>
      <c r="Q1" s="27"/>
      <c r="R1" s="27"/>
      <c r="S1" s="281" t="s">
        <v>40</v>
      </c>
      <c r="T1" s="281"/>
      <c r="U1" s="281"/>
      <c r="V1" s="281"/>
      <c r="W1" s="281"/>
      <c r="X1" s="281"/>
      <c r="Y1" s="281"/>
      <c r="Z1" s="281"/>
      <c r="AA1" s="281"/>
      <c r="AB1" s="281"/>
      <c r="AC1" s="281"/>
    </row>
    <row r="2" spans="1:29">
      <c r="A2" s="30"/>
      <c r="B2" s="30"/>
      <c r="C2" s="30"/>
      <c r="D2" s="30"/>
      <c r="E2" s="30"/>
      <c r="F2" s="30"/>
      <c r="G2" s="30"/>
      <c r="H2" s="30"/>
      <c r="I2" s="30"/>
      <c r="J2" s="30"/>
      <c r="K2" s="30"/>
      <c r="L2" s="30"/>
      <c r="M2" s="30"/>
      <c r="N2" s="30"/>
      <c r="O2" s="30"/>
      <c r="P2" s="30"/>
      <c r="Q2" s="30"/>
      <c r="R2" s="30"/>
      <c r="S2" s="57"/>
      <c r="T2" s="57"/>
      <c r="U2" s="57"/>
      <c r="V2" s="57"/>
      <c r="W2" s="57"/>
      <c r="X2" s="57"/>
      <c r="Y2" s="57"/>
      <c r="Z2" s="57"/>
      <c r="AA2" s="57"/>
      <c r="AB2" s="57"/>
      <c r="AC2" s="29" t="s">
        <v>198</v>
      </c>
    </row>
    <row r="3" spans="1:29" ht="6.75" customHeight="1">
      <c r="A3" s="31"/>
      <c r="B3" s="31"/>
      <c r="C3" s="31"/>
      <c r="D3" s="31"/>
      <c r="E3" s="31"/>
      <c r="F3" s="31"/>
      <c r="G3" s="31"/>
      <c r="H3" s="31"/>
      <c r="I3" s="31"/>
      <c r="J3" s="31"/>
      <c r="K3" s="31"/>
      <c r="L3" s="31"/>
      <c r="M3" s="31"/>
      <c r="N3" s="31"/>
      <c r="O3" s="31"/>
      <c r="P3" s="31"/>
      <c r="Q3" s="31"/>
      <c r="R3" s="31"/>
      <c r="S3" s="44"/>
      <c r="T3" s="1"/>
      <c r="U3" s="1"/>
      <c r="V3" s="1"/>
      <c r="W3" s="1"/>
      <c r="X3" s="1"/>
      <c r="Y3" s="1"/>
      <c r="Z3" s="1"/>
      <c r="AA3" s="1"/>
      <c r="AB3" s="1"/>
      <c r="AC3" s="1"/>
    </row>
    <row r="4" spans="1:29" ht="11.25" customHeight="1">
      <c r="A4" s="31"/>
      <c r="B4" s="31"/>
      <c r="C4" s="1"/>
      <c r="D4" s="282" t="s">
        <v>167</v>
      </c>
      <c r="E4" s="283"/>
      <c r="F4" s="283"/>
      <c r="G4" s="283"/>
      <c r="H4" s="283"/>
      <c r="I4" s="283"/>
      <c r="J4" s="283"/>
      <c r="K4" s="283"/>
      <c r="L4" s="283"/>
      <c r="M4" s="283"/>
      <c r="N4" s="283"/>
      <c r="O4" s="283"/>
      <c r="P4" s="283"/>
      <c r="Q4" s="283"/>
      <c r="R4" s="283"/>
      <c r="S4" s="283"/>
      <c r="T4" s="283"/>
      <c r="U4" s="283"/>
      <c r="V4" s="283"/>
      <c r="W4" s="283"/>
      <c r="X4" s="283"/>
      <c r="Y4" s="283"/>
      <c r="Z4" s="284"/>
      <c r="AA4" s="1"/>
      <c r="AB4" s="1"/>
      <c r="AC4" s="1"/>
    </row>
    <row r="5" spans="1:29" ht="11.25" customHeight="1">
      <c r="A5" s="31"/>
      <c r="B5" s="31"/>
      <c r="C5" s="50"/>
      <c r="D5" s="285"/>
      <c r="E5" s="286"/>
      <c r="F5" s="286"/>
      <c r="G5" s="286"/>
      <c r="H5" s="286"/>
      <c r="I5" s="286"/>
      <c r="J5" s="286"/>
      <c r="K5" s="286"/>
      <c r="L5" s="286"/>
      <c r="M5" s="286"/>
      <c r="N5" s="286"/>
      <c r="O5" s="286"/>
      <c r="P5" s="286"/>
      <c r="Q5" s="286"/>
      <c r="R5" s="286"/>
      <c r="S5" s="286"/>
      <c r="T5" s="286"/>
      <c r="U5" s="286"/>
      <c r="V5" s="286"/>
      <c r="W5" s="286"/>
      <c r="X5" s="286"/>
      <c r="Y5" s="286"/>
      <c r="Z5" s="287"/>
      <c r="AA5" s="1"/>
      <c r="AB5" s="1"/>
      <c r="AC5" s="1"/>
    </row>
    <row r="6" spans="1:29" ht="7.5" customHeight="1">
      <c r="A6" s="31"/>
      <c r="B6" s="31"/>
      <c r="C6" s="31"/>
      <c r="D6" s="31"/>
      <c r="E6" s="31"/>
      <c r="F6" s="32"/>
      <c r="G6" s="31"/>
      <c r="H6" s="31"/>
      <c r="I6" s="31"/>
      <c r="J6" s="31"/>
      <c r="K6" s="31"/>
      <c r="L6" s="31"/>
      <c r="M6" s="31"/>
      <c r="N6" s="31"/>
      <c r="O6" s="31"/>
      <c r="P6" s="31"/>
      <c r="Q6" s="31"/>
      <c r="R6" s="31"/>
      <c r="S6" s="1"/>
      <c r="T6" s="1"/>
      <c r="U6" s="1"/>
      <c r="V6" s="1"/>
      <c r="W6" s="1"/>
      <c r="X6" s="1"/>
      <c r="Y6" s="1"/>
      <c r="Z6" s="1"/>
      <c r="AA6" s="1"/>
      <c r="AB6" s="1"/>
      <c r="AC6" s="1"/>
    </row>
    <row r="7" spans="1:29" ht="13.5" customHeight="1">
      <c r="A7" s="31"/>
      <c r="B7" s="31"/>
      <c r="C7" s="31"/>
      <c r="D7" s="31"/>
      <c r="E7" s="31"/>
      <c r="F7" s="32"/>
      <c r="G7" s="31"/>
      <c r="H7" s="31"/>
      <c r="I7" s="31"/>
      <c r="J7" s="31"/>
      <c r="K7" s="31"/>
      <c r="L7" s="31"/>
      <c r="M7" s="31"/>
      <c r="N7" s="31"/>
      <c r="O7" s="31"/>
      <c r="P7" s="31"/>
      <c r="Q7" s="31"/>
      <c r="R7" s="31"/>
      <c r="S7" s="1"/>
      <c r="T7" s="1"/>
      <c r="U7" s="1"/>
      <c r="V7" s="1"/>
      <c r="W7" s="1"/>
      <c r="X7" s="1"/>
      <c r="Y7" s="1"/>
      <c r="Z7" s="1"/>
      <c r="AA7" s="1"/>
      <c r="AB7" s="1"/>
      <c r="AC7" s="1"/>
    </row>
    <row r="8" spans="1:29" ht="22.5" customHeight="1">
      <c r="A8" s="31"/>
      <c r="B8" s="343" t="s">
        <v>126</v>
      </c>
      <c r="C8" s="344"/>
      <c r="D8" s="345"/>
      <c r="E8" s="273">
        <f>'1'!E15</f>
        <v>0</v>
      </c>
      <c r="F8" s="274"/>
      <c r="G8" s="274"/>
      <c r="H8" s="274"/>
      <c r="I8" s="274"/>
      <c r="J8" s="274"/>
      <c r="K8" s="274"/>
      <c r="L8" s="274"/>
      <c r="M8" s="274"/>
      <c r="N8" s="274"/>
      <c r="O8" s="275"/>
      <c r="P8" s="31"/>
      <c r="Q8" s="34" t="s">
        <v>83</v>
      </c>
      <c r="R8" s="31"/>
      <c r="S8" s="1"/>
      <c r="T8" s="1"/>
      <c r="U8" s="1"/>
      <c r="V8" s="1"/>
      <c r="W8" s="1"/>
      <c r="X8" s="1"/>
      <c r="Y8" s="1"/>
      <c r="Z8" s="1"/>
      <c r="AA8" s="1"/>
      <c r="AB8" s="1"/>
      <c r="AC8" s="1"/>
    </row>
    <row r="9" spans="1:29" ht="7.5" customHeight="1">
      <c r="A9" s="31"/>
      <c r="B9" s="31"/>
      <c r="C9" s="31"/>
      <c r="D9" s="31"/>
      <c r="E9" s="31"/>
      <c r="F9" s="31"/>
      <c r="G9" s="31"/>
      <c r="H9" s="31"/>
      <c r="I9" s="31"/>
      <c r="J9" s="31"/>
      <c r="K9" s="31"/>
      <c r="L9" s="31"/>
      <c r="M9" s="31"/>
      <c r="N9" s="31"/>
      <c r="O9" s="31"/>
      <c r="P9" s="31"/>
      <c r="Q9" s="31"/>
      <c r="R9" s="31"/>
      <c r="S9" s="31"/>
      <c r="T9" s="1"/>
      <c r="U9" s="1"/>
      <c r="V9" s="1"/>
      <c r="W9" s="1"/>
      <c r="X9" s="1"/>
      <c r="Y9" s="1"/>
      <c r="Z9" s="1"/>
      <c r="AA9" s="1"/>
      <c r="AB9" s="1"/>
      <c r="AC9" s="1"/>
    </row>
    <row r="10" spans="1:29" ht="13.5" customHeight="1">
      <c r="A10" s="31"/>
      <c r="B10" s="31"/>
      <c r="C10" s="31"/>
      <c r="D10" s="31"/>
      <c r="E10" s="31"/>
      <c r="F10" s="31"/>
      <c r="G10" s="31"/>
      <c r="H10" s="31"/>
      <c r="I10" s="31"/>
      <c r="J10" s="31"/>
      <c r="K10" s="31"/>
      <c r="L10" s="31"/>
      <c r="M10" s="31"/>
      <c r="N10" s="31"/>
      <c r="O10" s="31"/>
      <c r="P10" s="31"/>
      <c r="Q10" s="31"/>
      <c r="R10" s="31"/>
      <c r="S10" s="31"/>
      <c r="T10" s="1"/>
      <c r="U10" s="1"/>
      <c r="V10" s="1"/>
      <c r="W10" s="1"/>
      <c r="X10" s="1"/>
      <c r="Y10" s="1"/>
      <c r="Z10" s="1"/>
      <c r="AA10" s="1"/>
      <c r="AB10" s="1"/>
      <c r="AC10" s="1"/>
    </row>
    <row r="11" spans="1:29" ht="13.5" customHeight="1">
      <c r="A11" s="31"/>
      <c r="B11" s="31"/>
      <c r="C11" s="31"/>
      <c r="D11" s="31"/>
      <c r="E11" s="31"/>
      <c r="F11" s="31"/>
      <c r="G11" s="31"/>
      <c r="H11" s="31"/>
      <c r="I11" s="31"/>
      <c r="J11" s="31"/>
      <c r="K11" s="31"/>
      <c r="L11" s="31"/>
      <c r="M11" s="31"/>
      <c r="N11" s="31"/>
      <c r="O11" s="31"/>
      <c r="P11" s="31"/>
      <c r="Q11" s="31"/>
      <c r="R11" s="31"/>
      <c r="S11" s="31"/>
      <c r="T11" s="1"/>
      <c r="U11" s="1"/>
      <c r="V11" s="1"/>
      <c r="W11" s="1"/>
      <c r="X11" s="1"/>
      <c r="Y11" s="1"/>
      <c r="Z11" s="1"/>
      <c r="AA11" s="1"/>
      <c r="AB11" s="1"/>
      <c r="AC11" s="1"/>
    </row>
    <row r="12" spans="1:29">
      <c r="A12" s="31"/>
      <c r="B12" s="31" t="s">
        <v>102</v>
      </c>
      <c r="C12" s="31"/>
      <c r="D12" s="31"/>
      <c r="E12" s="31"/>
      <c r="F12" s="31"/>
      <c r="G12" s="31"/>
      <c r="H12" s="31"/>
      <c r="I12" s="31"/>
      <c r="J12" s="31"/>
      <c r="K12" s="31"/>
      <c r="L12" s="31"/>
      <c r="M12" s="31"/>
      <c r="N12" s="31"/>
      <c r="O12" s="31"/>
      <c r="P12" s="31"/>
      <c r="Q12" s="31"/>
      <c r="R12" s="31"/>
      <c r="S12" s="31"/>
      <c r="T12" s="26"/>
      <c r="U12" s="26"/>
      <c r="V12" s="26"/>
      <c r="W12" s="26"/>
      <c r="X12" s="26"/>
      <c r="Y12" s="26"/>
      <c r="Z12" s="26"/>
      <c r="AA12" s="26"/>
      <c r="AB12" s="26"/>
      <c r="AC12" s="26"/>
    </row>
    <row r="13" spans="1:29" ht="11.25" customHeight="1">
      <c r="A13" s="47"/>
      <c r="B13" s="47"/>
      <c r="C13" s="185" t="s">
        <v>292</v>
      </c>
      <c r="D13" s="47"/>
      <c r="E13" s="47"/>
      <c r="F13" s="47"/>
      <c r="G13" s="47"/>
      <c r="H13" s="47"/>
      <c r="I13" s="47"/>
      <c r="J13" s="47"/>
      <c r="K13" s="47"/>
      <c r="L13" s="47"/>
      <c r="M13" s="47"/>
      <c r="N13" s="47"/>
      <c r="O13" s="47"/>
      <c r="P13" s="47"/>
      <c r="Q13" s="47"/>
      <c r="R13" s="47"/>
      <c r="S13" s="47"/>
      <c r="T13" s="49"/>
      <c r="U13" s="49"/>
      <c r="V13" s="49"/>
      <c r="W13" s="49"/>
      <c r="X13" s="49"/>
      <c r="Y13" s="49"/>
      <c r="Z13" s="49"/>
      <c r="AA13" s="49"/>
      <c r="AB13" s="49"/>
      <c r="AC13" s="49"/>
    </row>
    <row r="14" spans="1:29" ht="11.25" customHeight="1">
      <c r="A14" s="47"/>
      <c r="B14" s="47"/>
      <c r="C14" s="58"/>
      <c r="D14" s="47"/>
      <c r="E14" s="47"/>
      <c r="F14" s="47"/>
      <c r="G14" s="47"/>
      <c r="H14" s="47"/>
      <c r="I14" s="47"/>
      <c r="J14" s="47"/>
      <c r="K14" s="47"/>
      <c r="L14" s="47"/>
      <c r="M14" s="47"/>
      <c r="N14" s="47"/>
      <c r="O14" s="47"/>
      <c r="P14" s="47"/>
      <c r="Q14" s="47"/>
      <c r="R14" s="47"/>
      <c r="S14" s="47"/>
      <c r="T14" s="49"/>
      <c r="U14" s="49"/>
      <c r="V14" s="49"/>
      <c r="W14" s="49"/>
      <c r="X14" s="49"/>
      <c r="Y14" s="49"/>
      <c r="Z14" s="49"/>
      <c r="AA14" s="49"/>
      <c r="AB14" s="49"/>
      <c r="AC14" s="49"/>
    </row>
    <row r="15" spans="1:29" ht="16.5" customHeight="1">
      <c r="A15" s="31"/>
      <c r="B15" s="56"/>
      <c r="C15" s="279" t="s">
        <v>291</v>
      </c>
      <c r="D15" s="299"/>
      <c r="E15" s="299"/>
      <c r="F15" s="299"/>
      <c r="G15" s="299"/>
      <c r="H15" s="299"/>
      <c r="I15" s="299"/>
      <c r="J15" s="299"/>
      <c r="K15" s="299"/>
      <c r="L15" s="299"/>
      <c r="M15" s="299"/>
      <c r="N15" s="299"/>
      <c r="O15" s="299"/>
      <c r="P15" s="299"/>
      <c r="Q15" s="299"/>
      <c r="R15" s="299"/>
      <c r="S15" s="299"/>
      <c r="T15" s="299"/>
      <c r="U15" s="299"/>
      <c r="V15" s="299"/>
      <c r="W15" s="299"/>
      <c r="X15" s="300"/>
      <c r="Y15" s="319" t="s">
        <v>14</v>
      </c>
      <c r="Z15" s="319"/>
      <c r="AA15" s="319"/>
      <c r="AB15" s="320"/>
      <c r="AC15" s="1"/>
    </row>
    <row r="16" spans="1:29" ht="25.5" customHeight="1">
      <c r="A16" s="31"/>
      <c r="B16" s="52">
        <v>1</v>
      </c>
      <c r="C16" s="336"/>
      <c r="D16" s="348"/>
      <c r="E16" s="348"/>
      <c r="F16" s="348"/>
      <c r="G16" s="348"/>
      <c r="H16" s="348"/>
      <c r="I16" s="348"/>
      <c r="J16" s="348"/>
      <c r="K16" s="348"/>
      <c r="L16" s="348"/>
      <c r="M16" s="348"/>
      <c r="N16" s="348"/>
      <c r="O16" s="348"/>
      <c r="P16" s="348"/>
      <c r="Q16" s="348"/>
      <c r="R16" s="348"/>
      <c r="S16" s="348"/>
      <c r="T16" s="348"/>
      <c r="U16" s="348"/>
      <c r="V16" s="348"/>
      <c r="W16" s="348"/>
      <c r="X16" s="349"/>
      <c r="Y16" s="350"/>
      <c r="Z16" s="340"/>
      <c r="AA16" s="340"/>
      <c r="AB16" s="341"/>
      <c r="AC16" s="1"/>
    </row>
    <row r="17" spans="1:29" ht="25.5" customHeight="1">
      <c r="A17" s="31"/>
      <c r="B17" s="45">
        <v>2</v>
      </c>
      <c r="C17" s="336"/>
      <c r="D17" s="348"/>
      <c r="E17" s="348"/>
      <c r="F17" s="348"/>
      <c r="G17" s="348"/>
      <c r="H17" s="348"/>
      <c r="I17" s="348"/>
      <c r="J17" s="348"/>
      <c r="K17" s="348"/>
      <c r="L17" s="348"/>
      <c r="M17" s="348"/>
      <c r="N17" s="348"/>
      <c r="O17" s="348"/>
      <c r="P17" s="348"/>
      <c r="Q17" s="348"/>
      <c r="R17" s="348"/>
      <c r="S17" s="348"/>
      <c r="T17" s="348"/>
      <c r="U17" s="348"/>
      <c r="V17" s="348"/>
      <c r="W17" s="348"/>
      <c r="X17" s="349"/>
      <c r="Y17" s="350"/>
      <c r="Z17" s="340"/>
      <c r="AA17" s="340"/>
      <c r="AB17" s="341"/>
      <c r="AC17" s="1"/>
    </row>
    <row r="18" spans="1:29" ht="25.5" customHeight="1">
      <c r="A18" s="31"/>
      <c r="B18" s="52">
        <v>3</v>
      </c>
      <c r="C18" s="336"/>
      <c r="D18" s="348"/>
      <c r="E18" s="348"/>
      <c r="F18" s="348"/>
      <c r="G18" s="348"/>
      <c r="H18" s="348"/>
      <c r="I18" s="348"/>
      <c r="J18" s="348"/>
      <c r="K18" s="348"/>
      <c r="L18" s="348"/>
      <c r="M18" s="348"/>
      <c r="N18" s="348"/>
      <c r="O18" s="348"/>
      <c r="P18" s="348"/>
      <c r="Q18" s="348"/>
      <c r="R18" s="348"/>
      <c r="S18" s="348"/>
      <c r="T18" s="348"/>
      <c r="U18" s="348"/>
      <c r="V18" s="348"/>
      <c r="W18" s="348"/>
      <c r="X18" s="349"/>
      <c r="Y18" s="350"/>
      <c r="Z18" s="340"/>
      <c r="AA18" s="340"/>
      <c r="AB18" s="341"/>
      <c r="AC18" s="1"/>
    </row>
    <row r="19" spans="1:29" ht="25.5" customHeight="1">
      <c r="A19" s="31"/>
      <c r="B19" s="45">
        <v>4</v>
      </c>
      <c r="C19" s="336"/>
      <c r="D19" s="348"/>
      <c r="E19" s="348"/>
      <c r="F19" s="348"/>
      <c r="G19" s="348"/>
      <c r="H19" s="348"/>
      <c r="I19" s="348"/>
      <c r="J19" s="348"/>
      <c r="K19" s="348"/>
      <c r="L19" s="348"/>
      <c r="M19" s="348"/>
      <c r="N19" s="348"/>
      <c r="O19" s="348"/>
      <c r="P19" s="348"/>
      <c r="Q19" s="348"/>
      <c r="R19" s="348"/>
      <c r="S19" s="348"/>
      <c r="T19" s="348"/>
      <c r="U19" s="348"/>
      <c r="V19" s="348"/>
      <c r="W19" s="348"/>
      <c r="X19" s="349"/>
      <c r="Y19" s="350"/>
      <c r="Z19" s="340"/>
      <c r="AA19" s="340"/>
      <c r="AB19" s="341"/>
      <c r="AC19" s="1"/>
    </row>
    <row r="20" spans="1:29" ht="25.5" customHeight="1">
      <c r="A20" s="31"/>
      <c r="B20" s="52">
        <v>5</v>
      </c>
      <c r="C20" s="336"/>
      <c r="D20" s="348"/>
      <c r="E20" s="348"/>
      <c r="F20" s="348"/>
      <c r="G20" s="348"/>
      <c r="H20" s="348"/>
      <c r="I20" s="348"/>
      <c r="J20" s="348"/>
      <c r="K20" s="348"/>
      <c r="L20" s="348"/>
      <c r="M20" s="348"/>
      <c r="N20" s="348"/>
      <c r="O20" s="348"/>
      <c r="P20" s="348"/>
      <c r="Q20" s="348"/>
      <c r="R20" s="348"/>
      <c r="S20" s="348"/>
      <c r="T20" s="348"/>
      <c r="U20" s="348"/>
      <c r="V20" s="348"/>
      <c r="W20" s="348"/>
      <c r="X20" s="349"/>
      <c r="Y20" s="350"/>
      <c r="Z20" s="340"/>
      <c r="AA20" s="340"/>
      <c r="AB20" s="341"/>
      <c r="AC20" s="1"/>
    </row>
    <row r="21" spans="1:29" ht="18.75" customHeight="1"/>
    <row r="22" spans="1:29">
      <c r="A22" s="31"/>
      <c r="B22" s="31" t="s">
        <v>288</v>
      </c>
      <c r="C22" s="31"/>
      <c r="D22" s="31"/>
      <c r="E22" s="31"/>
      <c r="F22" s="31"/>
      <c r="G22" s="31"/>
      <c r="H22" s="31"/>
      <c r="I22" s="31"/>
      <c r="J22" s="31"/>
      <c r="K22" s="31"/>
      <c r="L22" s="31"/>
      <c r="M22" s="31"/>
      <c r="N22" s="31"/>
      <c r="O22" s="31"/>
      <c r="P22" s="31"/>
      <c r="Q22" s="31"/>
      <c r="R22" s="31"/>
      <c r="S22" s="31"/>
      <c r="T22" s="26"/>
      <c r="U22" s="26"/>
      <c r="V22" s="26"/>
      <c r="W22" s="26"/>
      <c r="X22" s="26"/>
      <c r="Y22" s="26"/>
      <c r="Z22" s="26"/>
      <c r="AA22" s="26"/>
      <c r="AB22" s="26"/>
      <c r="AC22" s="26"/>
    </row>
    <row r="23" spans="1:29" ht="11.25" customHeight="1">
      <c r="A23" s="47"/>
      <c r="B23" s="47"/>
      <c r="C23" s="62" t="s">
        <v>290</v>
      </c>
      <c r="D23" s="47"/>
      <c r="E23" s="47"/>
      <c r="F23" s="47"/>
      <c r="G23" s="47"/>
      <c r="H23" s="47"/>
      <c r="I23" s="47"/>
      <c r="J23" s="47"/>
      <c r="K23" s="47"/>
      <c r="L23" s="47"/>
      <c r="M23" s="47"/>
      <c r="N23" s="47"/>
      <c r="O23" s="47"/>
      <c r="P23" s="47"/>
      <c r="Q23" s="47"/>
      <c r="R23" s="47"/>
      <c r="S23" s="47"/>
      <c r="T23" s="49"/>
      <c r="U23" s="49"/>
      <c r="V23" s="49"/>
      <c r="W23" s="49"/>
      <c r="X23" s="49"/>
      <c r="Y23" s="49"/>
      <c r="Z23" s="49"/>
      <c r="AA23" s="49"/>
      <c r="AB23" s="49"/>
      <c r="AC23" s="49"/>
    </row>
    <row r="24" spans="1:29" ht="11.25" customHeight="1">
      <c r="A24" s="47"/>
      <c r="B24" s="47"/>
      <c r="C24" s="58"/>
      <c r="D24" s="47"/>
      <c r="E24" s="47"/>
      <c r="F24" s="47"/>
      <c r="G24" s="47"/>
      <c r="H24" s="47"/>
      <c r="I24" s="47"/>
      <c r="J24" s="47"/>
      <c r="K24" s="47"/>
      <c r="L24" s="47"/>
      <c r="M24" s="47"/>
      <c r="N24" s="47"/>
      <c r="O24" s="47"/>
      <c r="P24" s="47"/>
      <c r="Q24" s="47"/>
      <c r="R24" s="47"/>
      <c r="S24" s="47"/>
      <c r="T24" s="49"/>
      <c r="U24" s="49"/>
      <c r="V24" s="49"/>
      <c r="W24" s="49"/>
      <c r="X24" s="49"/>
      <c r="Y24" s="49"/>
      <c r="Z24" s="49"/>
      <c r="AA24" s="49"/>
      <c r="AB24" s="49"/>
      <c r="AC24" s="49"/>
    </row>
    <row r="25" spans="1:29" ht="16.5" customHeight="1">
      <c r="A25" s="31"/>
      <c r="B25" s="56"/>
      <c r="C25" s="279" t="s">
        <v>170</v>
      </c>
      <c r="D25" s="299"/>
      <c r="E25" s="299"/>
      <c r="F25" s="299"/>
      <c r="G25" s="299"/>
      <c r="H25" s="299"/>
      <c r="I25" s="299"/>
      <c r="J25" s="299"/>
      <c r="K25" s="299"/>
      <c r="L25" s="299"/>
      <c r="M25" s="299"/>
      <c r="N25" s="299"/>
      <c r="O25" s="299"/>
      <c r="P25" s="299"/>
      <c r="Q25" s="299"/>
      <c r="R25" s="299"/>
      <c r="S25" s="299"/>
      <c r="T25" s="299"/>
      <c r="U25" s="299"/>
      <c r="V25" s="299"/>
      <c r="W25" s="299"/>
      <c r="X25" s="300"/>
      <c r="Y25" s="319" t="s">
        <v>14</v>
      </c>
      <c r="Z25" s="319"/>
      <c r="AA25" s="319"/>
      <c r="AB25" s="320"/>
      <c r="AC25" s="1"/>
    </row>
    <row r="26" spans="1:29" ht="25.5" customHeight="1">
      <c r="A26" s="31"/>
      <c r="B26" s="52">
        <v>1</v>
      </c>
      <c r="C26" s="336"/>
      <c r="D26" s="348"/>
      <c r="E26" s="348"/>
      <c r="F26" s="348"/>
      <c r="G26" s="348"/>
      <c r="H26" s="348"/>
      <c r="I26" s="348"/>
      <c r="J26" s="348"/>
      <c r="K26" s="348"/>
      <c r="L26" s="348"/>
      <c r="M26" s="348"/>
      <c r="N26" s="348"/>
      <c r="O26" s="348"/>
      <c r="P26" s="348"/>
      <c r="Q26" s="348"/>
      <c r="R26" s="348"/>
      <c r="S26" s="348"/>
      <c r="T26" s="348"/>
      <c r="U26" s="348"/>
      <c r="V26" s="348"/>
      <c r="W26" s="348"/>
      <c r="X26" s="349"/>
      <c r="Y26" s="350"/>
      <c r="Z26" s="340"/>
      <c r="AA26" s="340"/>
      <c r="AB26" s="341"/>
      <c r="AC26" s="1"/>
    </row>
    <row r="27" spans="1:29" ht="25.5" customHeight="1">
      <c r="A27" s="31"/>
      <c r="B27" s="45">
        <v>2</v>
      </c>
      <c r="C27" s="336"/>
      <c r="D27" s="348"/>
      <c r="E27" s="348"/>
      <c r="F27" s="348"/>
      <c r="G27" s="348"/>
      <c r="H27" s="348"/>
      <c r="I27" s="348"/>
      <c r="J27" s="348"/>
      <c r="K27" s="348"/>
      <c r="L27" s="348"/>
      <c r="M27" s="348"/>
      <c r="N27" s="348"/>
      <c r="O27" s="348"/>
      <c r="P27" s="348"/>
      <c r="Q27" s="348"/>
      <c r="R27" s="348"/>
      <c r="S27" s="348"/>
      <c r="T27" s="348"/>
      <c r="U27" s="348"/>
      <c r="V27" s="348"/>
      <c r="W27" s="348"/>
      <c r="X27" s="349"/>
      <c r="Y27" s="350"/>
      <c r="Z27" s="340"/>
      <c r="AA27" s="340"/>
      <c r="AB27" s="341"/>
      <c r="AC27" s="1"/>
    </row>
    <row r="28" spans="1:29" ht="25.5" customHeight="1">
      <c r="A28" s="31"/>
      <c r="B28" s="52">
        <v>3</v>
      </c>
      <c r="C28" s="336"/>
      <c r="D28" s="348"/>
      <c r="E28" s="348"/>
      <c r="F28" s="348"/>
      <c r="G28" s="348"/>
      <c r="H28" s="348"/>
      <c r="I28" s="348"/>
      <c r="J28" s="348"/>
      <c r="K28" s="348"/>
      <c r="L28" s="348"/>
      <c r="M28" s="348"/>
      <c r="N28" s="348"/>
      <c r="O28" s="348"/>
      <c r="P28" s="348"/>
      <c r="Q28" s="348"/>
      <c r="R28" s="348"/>
      <c r="S28" s="348"/>
      <c r="T28" s="348"/>
      <c r="U28" s="348"/>
      <c r="V28" s="348"/>
      <c r="W28" s="348"/>
      <c r="X28" s="349"/>
      <c r="Y28" s="350"/>
      <c r="Z28" s="340"/>
      <c r="AA28" s="340"/>
      <c r="AB28" s="341"/>
      <c r="AC28" s="1"/>
    </row>
    <row r="29" spans="1:29" ht="25.5" customHeight="1">
      <c r="A29" s="31"/>
      <c r="B29" s="45">
        <v>4</v>
      </c>
      <c r="C29" s="336"/>
      <c r="D29" s="348"/>
      <c r="E29" s="348"/>
      <c r="F29" s="348"/>
      <c r="G29" s="348"/>
      <c r="H29" s="348"/>
      <c r="I29" s="348"/>
      <c r="J29" s="348"/>
      <c r="K29" s="348"/>
      <c r="L29" s="348"/>
      <c r="M29" s="348"/>
      <c r="N29" s="348"/>
      <c r="O29" s="348"/>
      <c r="P29" s="348"/>
      <c r="Q29" s="348"/>
      <c r="R29" s="348"/>
      <c r="S29" s="348"/>
      <c r="T29" s="348"/>
      <c r="U29" s="348"/>
      <c r="V29" s="348"/>
      <c r="W29" s="348"/>
      <c r="X29" s="349"/>
      <c r="Y29" s="350"/>
      <c r="Z29" s="340"/>
      <c r="AA29" s="340"/>
      <c r="AB29" s="341"/>
      <c r="AC29" s="1"/>
    </row>
    <row r="30" spans="1:29" ht="25.5" customHeight="1">
      <c r="A30" s="31"/>
      <c r="B30" s="52">
        <v>5</v>
      </c>
      <c r="C30" s="336"/>
      <c r="D30" s="348"/>
      <c r="E30" s="348"/>
      <c r="F30" s="348"/>
      <c r="G30" s="348"/>
      <c r="H30" s="348"/>
      <c r="I30" s="348"/>
      <c r="J30" s="348"/>
      <c r="K30" s="348"/>
      <c r="L30" s="348"/>
      <c r="M30" s="348"/>
      <c r="N30" s="348"/>
      <c r="O30" s="348"/>
      <c r="P30" s="348"/>
      <c r="Q30" s="348"/>
      <c r="R30" s="348"/>
      <c r="S30" s="348"/>
      <c r="T30" s="348"/>
      <c r="U30" s="348"/>
      <c r="V30" s="348"/>
      <c r="W30" s="348"/>
      <c r="X30" s="349"/>
      <c r="Y30" s="350"/>
      <c r="Z30" s="340"/>
      <c r="AA30" s="340"/>
      <c r="AB30" s="341"/>
      <c r="AC30" s="1"/>
    </row>
    <row r="31" spans="1:29" ht="18.75" customHeight="1">
      <c r="A31" s="31"/>
      <c r="B31" s="34"/>
      <c r="C31" s="123"/>
      <c r="D31" s="123"/>
      <c r="E31" s="123"/>
      <c r="F31" s="123"/>
      <c r="G31" s="123"/>
      <c r="H31" s="123"/>
      <c r="I31" s="123"/>
      <c r="J31" s="123"/>
      <c r="K31" s="123"/>
      <c r="L31" s="123"/>
      <c r="M31" s="123"/>
      <c r="N31" s="123"/>
      <c r="O31" s="123"/>
      <c r="P31" s="123"/>
      <c r="Q31" s="123"/>
      <c r="R31" s="123"/>
      <c r="S31" s="123"/>
      <c r="T31" s="123"/>
      <c r="U31" s="123"/>
      <c r="V31" s="123"/>
      <c r="W31" s="123"/>
      <c r="X31" s="123"/>
      <c r="Y31" s="124"/>
      <c r="Z31" s="125"/>
      <c r="AA31" s="125"/>
      <c r="AB31" s="125"/>
      <c r="AC31" s="1"/>
    </row>
    <row r="32" spans="1:29">
      <c r="A32" s="31"/>
      <c r="B32" s="31" t="s">
        <v>289</v>
      </c>
      <c r="D32" s="31"/>
      <c r="E32" s="31"/>
      <c r="F32" s="31"/>
      <c r="G32" s="31"/>
      <c r="H32" s="31"/>
      <c r="I32" s="31"/>
      <c r="K32" s="182"/>
      <c r="M32" s="183"/>
      <c r="N32" s="31"/>
      <c r="O32" s="31"/>
      <c r="P32" s="31"/>
      <c r="Q32" s="31"/>
      <c r="R32" s="31"/>
      <c r="S32" s="31"/>
      <c r="T32" s="26"/>
      <c r="U32" s="26"/>
      <c r="V32" s="26"/>
      <c r="W32" s="26"/>
      <c r="X32" s="26"/>
      <c r="Y32" s="26"/>
      <c r="Z32" s="26"/>
      <c r="AA32" s="26"/>
      <c r="AB32" s="26"/>
      <c r="AC32" s="26"/>
    </row>
    <row r="33" spans="1:29" ht="11.25" customHeight="1">
      <c r="A33" s="31"/>
      <c r="B33" s="31"/>
      <c r="C33" s="62" t="s">
        <v>297</v>
      </c>
      <c r="D33" s="31"/>
      <c r="E33" s="31"/>
      <c r="F33" s="31"/>
      <c r="G33" s="31"/>
      <c r="H33" s="31"/>
      <c r="I33" s="31"/>
      <c r="K33" s="182"/>
      <c r="M33" s="183"/>
      <c r="N33" s="31"/>
      <c r="O33" s="31"/>
      <c r="P33" s="31"/>
      <c r="Q33" s="31"/>
      <c r="R33" s="31"/>
      <c r="S33" s="31"/>
      <c r="T33" s="26"/>
      <c r="U33" s="26"/>
      <c r="V33" s="26"/>
      <c r="W33" s="26"/>
      <c r="X33" s="26"/>
      <c r="Y33" s="26"/>
      <c r="Z33" s="26"/>
      <c r="AA33" s="26"/>
      <c r="AB33" s="26"/>
      <c r="AC33" s="26"/>
    </row>
    <row r="34" spans="1:29" ht="11.25" customHeight="1">
      <c r="A34" s="31"/>
      <c r="B34" s="31"/>
      <c r="C34" s="62"/>
      <c r="D34" s="31"/>
      <c r="E34" s="31"/>
      <c r="F34" s="31"/>
      <c r="G34" s="31"/>
      <c r="H34" s="31"/>
      <c r="I34" s="31"/>
      <c r="K34" s="182"/>
      <c r="M34" s="183"/>
      <c r="N34" s="31"/>
      <c r="O34" s="31"/>
      <c r="P34" s="31"/>
      <c r="Q34" s="31"/>
      <c r="R34" s="31"/>
      <c r="S34" s="31"/>
      <c r="T34" s="26"/>
      <c r="U34" s="26"/>
      <c r="V34" s="26"/>
      <c r="W34" s="26"/>
      <c r="X34" s="26"/>
      <c r="Y34" s="26"/>
      <c r="Z34" s="26"/>
      <c r="AA34" s="26"/>
      <c r="AB34" s="26"/>
      <c r="AC34" s="26"/>
    </row>
    <row r="35" spans="1:29" ht="16.5" customHeight="1">
      <c r="A35" s="31"/>
      <c r="B35" s="56"/>
      <c r="C35" s="279" t="s">
        <v>182</v>
      </c>
      <c r="D35" s="299"/>
      <c r="E35" s="299"/>
      <c r="F35" s="299"/>
      <c r="G35" s="299"/>
      <c r="H35" s="299"/>
      <c r="I35" s="299"/>
      <c r="J35" s="299"/>
      <c r="K35" s="299"/>
      <c r="L35" s="299"/>
      <c r="M35" s="299"/>
      <c r="N35" s="299"/>
      <c r="O35" s="299"/>
      <c r="P35" s="299"/>
      <c r="Q35" s="299"/>
      <c r="R35" s="299"/>
      <c r="S35" s="299"/>
      <c r="T35" s="299"/>
      <c r="U35" s="299"/>
      <c r="V35" s="299"/>
      <c r="W35" s="299"/>
      <c r="X35" s="300"/>
      <c r="Y35" s="318" t="s">
        <v>14</v>
      </c>
      <c r="Z35" s="319"/>
      <c r="AA35" s="319"/>
      <c r="AB35" s="320"/>
      <c r="AC35" s="1"/>
    </row>
    <row r="36" spans="1:29" ht="25.5" customHeight="1">
      <c r="A36" s="31"/>
      <c r="B36" s="52">
        <v>1</v>
      </c>
      <c r="C36" s="336"/>
      <c r="D36" s="348"/>
      <c r="E36" s="348"/>
      <c r="F36" s="348"/>
      <c r="G36" s="348"/>
      <c r="H36" s="348"/>
      <c r="I36" s="348"/>
      <c r="J36" s="348"/>
      <c r="K36" s="348"/>
      <c r="L36" s="348"/>
      <c r="M36" s="348"/>
      <c r="N36" s="348"/>
      <c r="O36" s="348"/>
      <c r="P36" s="348"/>
      <c r="Q36" s="348"/>
      <c r="R36" s="348"/>
      <c r="S36" s="348"/>
      <c r="T36" s="348"/>
      <c r="U36" s="348"/>
      <c r="V36" s="348"/>
      <c r="W36" s="348"/>
      <c r="X36" s="349"/>
      <c r="Y36" s="351"/>
      <c r="Z36" s="350"/>
      <c r="AA36" s="350"/>
      <c r="AB36" s="352"/>
      <c r="AC36" s="1"/>
    </row>
    <row r="37" spans="1:29" ht="25.5" customHeight="1">
      <c r="A37" s="31"/>
      <c r="B37" s="52">
        <v>2</v>
      </c>
      <c r="C37" s="133"/>
      <c r="D37" s="134"/>
      <c r="E37" s="134"/>
      <c r="F37" s="134"/>
      <c r="G37" s="134"/>
      <c r="H37" s="134"/>
      <c r="I37" s="134"/>
      <c r="J37" s="134"/>
      <c r="K37" s="134"/>
      <c r="L37" s="134"/>
      <c r="M37" s="134"/>
      <c r="N37" s="134"/>
      <c r="O37" s="134"/>
      <c r="P37" s="134"/>
      <c r="Q37" s="134"/>
      <c r="R37" s="134"/>
      <c r="S37" s="134"/>
      <c r="T37" s="134"/>
      <c r="U37" s="134"/>
      <c r="V37" s="134"/>
      <c r="W37" s="134"/>
      <c r="X37" s="135"/>
      <c r="Y37" s="136"/>
      <c r="Z37" s="136"/>
      <c r="AA37" s="136"/>
      <c r="AB37" s="137"/>
      <c r="AC37" s="1"/>
    </row>
    <row r="38" spans="1:29" ht="25.5" customHeight="1">
      <c r="A38" s="31"/>
      <c r="B38" s="54">
        <v>3</v>
      </c>
      <c r="C38" s="336"/>
      <c r="D38" s="348"/>
      <c r="E38" s="348"/>
      <c r="F38" s="348"/>
      <c r="G38" s="348"/>
      <c r="H38" s="348"/>
      <c r="I38" s="348"/>
      <c r="J38" s="348"/>
      <c r="K38" s="348"/>
      <c r="L38" s="348"/>
      <c r="M38" s="348"/>
      <c r="N38" s="348"/>
      <c r="O38" s="348"/>
      <c r="P38" s="348"/>
      <c r="Q38" s="348"/>
      <c r="R38" s="348"/>
      <c r="S38" s="348"/>
      <c r="T38" s="348"/>
      <c r="U38" s="348"/>
      <c r="V38" s="348"/>
      <c r="W38" s="348"/>
      <c r="X38" s="349"/>
      <c r="Y38" s="350"/>
      <c r="Z38" s="340"/>
      <c r="AA38" s="340"/>
      <c r="AB38" s="341"/>
      <c r="AC38" s="1"/>
    </row>
    <row r="39" spans="1:29" ht="10.5" customHeight="1"/>
    <row r="40" spans="1:29" ht="15" customHeight="1">
      <c r="B40" s="346" t="s">
        <v>293</v>
      </c>
      <c r="C40" s="346"/>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row>
    <row r="41" spans="1:29" ht="15" customHeight="1">
      <c r="A41" s="138"/>
      <c r="B41" s="347" t="s">
        <v>340</v>
      </c>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row>
    <row r="42" spans="1:29" ht="15" customHeight="1">
      <c r="B42" s="347"/>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row>
    <row r="43" spans="1:29">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row>
  </sheetData>
  <mergeCells count="36">
    <mergeCell ref="C16:X16"/>
    <mergeCell ref="Y16:AB16"/>
    <mergeCell ref="C15:X15"/>
    <mergeCell ref="Y15:AB15"/>
    <mergeCell ref="S1:AC1"/>
    <mergeCell ref="D4:Z5"/>
    <mergeCell ref="B8:D8"/>
    <mergeCell ref="E8:O8"/>
    <mergeCell ref="C27:X27"/>
    <mergeCell ref="Y27:AB27"/>
    <mergeCell ref="C20:X20"/>
    <mergeCell ref="Y20:AB20"/>
    <mergeCell ref="C17:X17"/>
    <mergeCell ref="Y17:AB17"/>
    <mergeCell ref="C18:X18"/>
    <mergeCell ref="Y18:AB18"/>
    <mergeCell ref="C26:X26"/>
    <mergeCell ref="Y26:AB26"/>
    <mergeCell ref="C19:X19"/>
    <mergeCell ref="Y19:AB19"/>
    <mergeCell ref="C25:X25"/>
    <mergeCell ref="Y25:AB25"/>
    <mergeCell ref="B40:AB40"/>
    <mergeCell ref="B41:AB42"/>
    <mergeCell ref="C29:X29"/>
    <mergeCell ref="Y29:AB29"/>
    <mergeCell ref="C28:X28"/>
    <mergeCell ref="Y28:AB28"/>
    <mergeCell ref="C38:X38"/>
    <mergeCell ref="Y38:AB38"/>
    <mergeCell ref="C30:X30"/>
    <mergeCell ref="Y30:AB30"/>
    <mergeCell ref="C35:X35"/>
    <mergeCell ref="Y35:AB35"/>
    <mergeCell ref="C36:X36"/>
    <mergeCell ref="Y36:AB36"/>
  </mergeCells>
  <phoneticPr fontId="3"/>
  <dataValidations count="1">
    <dataValidation imeMode="off" allowBlank="1" showInputMessage="1" showErrorMessage="1" sqref="Y22:AB38 Y12:AB20" xr:uid="{00000000-0002-0000-0400-000000000000}"/>
  </dataValidations>
  <pageMargins left="0.78740157480314965" right="0.78740157480314965" top="0.98425196850393704" bottom="0.703125"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51"/>
  <sheetViews>
    <sheetView showGridLines="0" showRowColHeaders="0" showZeros="0" zoomScaleNormal="100" workbookViewId="0">
      <selection activeCell="D4" sqref="D4:AE5"/>
    </sheetView>
  </sheetViews>
  <sheetFormatPr defaultColWidth="9" defaultRowHeight="13.5"/>
  <cols>
    <col min="1" max="1" width="2" style="31" customWidth="1"/>
    <col min="2" max="10" width="3" style="31" customWidth="1"/>
    <col min="11" max="11" width="4.375" style="31" customWidth="1"/>
    <col min="12" max="12" width="2.25" style="31" customWidth="1"/>
    <col min="13" max="16" width="2.375" style="31" customWidth="1"/>
    <col min="17" max="17" width="2.25" style="31" customWidth="1"/>
    <col min="18" max="19" width="2.375" style="31" customWidth="1"/>
    <col min="20" max="21" width="2.375" style="1" customWidth="1"/>
    <col min="22" max="22" width="2.25" style="1" customWidth="1"/>
    <col min="23" max="25" width="2.375" style="1" customWidth="1"/>
    <col min="26" max="26" width="2.25" style="1" customWidth="1"/>
    <col min="27" max="35" width="2.375" style="1" customWidth="1"/>
    <col min="36" max="16384" width="9" style="1"/>
  </cols>
  <sheetData>
    <row r="1" spans="1:35" s="6" customFormat="1" ht="12" customHeight="1">
      <c r="A1" s="103" t="s">
        <v>39</v>
      </c>
      <c r="B1" s="103"/>
      <c r="C1" s="103"/>
      <c r="D1" s="103"/>
      <c r="E1" s="103"/>
      <c r="F1" s="104"/>
      <c r="G1" s="103"/>
      <c r="H1" s="103"/>
      <c r="I1" s="103"/>
      <c r="J1" s="103"/>
      <c r="K1" s="103"/>
      <c r="L1" s="103"/>
      <c r="M1" s="103"/>
      <c r="N1" s="103"/>
      <c r="O1" s="103"/>
      <c r="P1" s="103"/>
      <c r="Q1" s="103"/>
      <c r="R1" s="103"/>
      <c r="S1" s="103"/>
      <c r="T1" s="126"/>
      <c r="U1" s="103"/>
      <c r="V1" s="103"/>
      <c r="W1" s="103"/>
      <c r="X1" s="103"/>
      <c r="Y1" s="103"/>
      <c r="Z1" s="103"/>
      <c r="AA1" s="103"/>
      <c r="AB1" s="103"/>
      <c r="AC1" s="103"/>
      <c r="AD1" s="103"/>
      <c r="AE1" s="127"/>
      <c r="AF1" s="127"/>
      <c r="AG1" s="127"/>
      <c r="AH1" s="127"/>
      <c r="AI1" s="128" t="s">
        <v>40</v>
      </c>
    </row>
    <row r="2" spans="1:35">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29" t="s">
        <v>277</v>
      </c>
    </row>
    <row r="3" spans="1:35" ht="9" customHeight="1">
      <c r="A3" s="106"/>
      <c r="B3" s="106"/>
      <c r="C3" s="106"/>
      <c r="D3" s="106"/>
      <c r="E3" s="106"/>
      <c r="F3" s="106"/>
      <c r="G3" s="106"/>
      <c r="H3" s="106"/>
      <c r="I3" s="106"/>
      <c r="J3" s="106"/>
      <c r="K3" s="106"/>
      <c r="L3" s="106"/>
      <c r="M3" s="106"/>
      <c r="N3" s="106"/>
      <c r="O3" s="106"/>
      <c r="P3" s="106"/>
      <c r="Q3" s="106"/>
      <c r="R3" s="106"/>
      <c r="S3" s="107"/>
    </row>
    <row r="4" spans="1:35" ht="15" customHeight="1">
      <c r="A4" s="106"/>
      <c r="B4" s="106"/>
      <c r="C4" s="106"/>
      <c r="D4" s="353" t="s">
        <v>145</v>
      </c>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5"/>
      <c r="AF4" s="147"/>
      <c r="AG4" s="55"/>
    </row>
    <row r="5" spans="1:35" ht="15" customHeight="1">
      <c r="A5" s="106"/>
      <c r="B5" s="106"/>
      <c r="C5" s="108"/>
      <c r="D5" s="356"/>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8"/>
      <c r="AF5" s="147"/>
      <c r="AG5" s="55"/>
    </row>
    <row r="6" spans="1:35" ht="11.25" customHeight="1">
      <c r="A6" s="106"/>
      <c r="B6" s="106"/>
      <c r="C6" s="106"/>
      <c r="D6" s="106"/>
      <c r="E6" s="106"/>
      <c r="F6" s="109"/>
      <c r="G6" s="106"/>
      <c r="H6" s="106"/>
      <c r="I6" s="106"/>
      <c r="J6" s="106"/>
      <c r="K6" s="106"/>
      <c r="L6" s="106"/>
      <c r="M6" s="106"/>
      <c r="N6" s="106"/>
      <c r="O6" s="106"/>
      <c r="P6" s="106"/>
      <c r="Q6" s="106"/>
      <c r="R6" s="106"/>
      <c r="S6" s="106"/>
    </row>
    <row r="7" spans="1:35" ht="24" customHeight="1">
      <c r="A7" s="106"/>
      <c r="B7" s="417" t="s">
        <v>126</v>
      </c>
      <c r="C7" s="344"/>
      <c r="D7" s="345"/>
      <c r="E7" s="365">
        <f>'1'!E15</f>
        <v>0</v>
      </c>
      <c r="F7" s="366"/>
      <c r="G7" s="366"/>
      <c r="H7" s="366"/>
      <c r="I7" s="366"/>
      <c r="J7" s="366"/>
      <c r="K7" s="366"/>
      <c r="L7" s="366"/>
      <c r="M7" s="366"/>
      <c r="N7" s="366"/>
      <c r="O7" s="367"/>
      <c r="P7" s="148"/>
      <c r="Q7" s="110" t="s">
        <v>83</v>
      </c>
      <c r="R7" s="1"/>
      <c r="S7" s="106"/>
      <c r="X7" s="111"/>
      <c r="AD7" s="111"/>
    </row>
    <row r="8" spans="1:35" ht="9" customHeight="1">
      <c r="A8" s="106"/>
      <c r="B8" s="112"/>
      <c r="C8" s="112"/>
      <c r="D8" s="112"/>
      <c r="E8" s="106"/>
      <c r="F8" s="109"/>
      <c r="G8" s="106"/>
      <c r="H8" s="106"/>
      <c r="I8" s="106"/>
      <c r="J8" s="106"/>
      <c r="K8" s="106"/>
      <c r="L8" s="106"/>
      <c r="M8" s="106"/>
      <c r="N8" s="106"/>
      <c r="O8" s="106"/>
      <c r="P8" s="106"/>
      <c r="Q8" s="106"/>
      <c r="R8" s="106"/>
      <c r="S8" s="106"/>
    </row>
    <row r="9" spans="1:35" ht="12" customHeight="1">
      <c r="A9" s="106"/>
      <c r="B9" s="418" t="s">
        <v>158</v>
      </c>
      <c r="C9" s="418"/>
      <c r="D9" s="419"/>
      <c r="E9" s="368"/>
      <c r="F9" s="369"/>
      <c r="G9" s="369"/>
      <c r="H9" s="369"/>
      <c r="I9" s="369"/>
      <c r="J9" s="369"/>
      <c r="K9" s="369"/>
      <c r="L9" s="369"/>
      <c r="M9" s="369"/>
      <c r="N9" s="369"/>
      <c r="O9" s="370"/>
      <c r="P9" s="149"/>
      <c r="Q9" s="423" t="s">
        <v>83</v>
      </c>
      <c r="S9" s="106"/>
    </row>
    <row r="10" spans="1:35" ht="12" customHeight="1">
      <c r="A10" s="106"/>
      <c r="B10" s="424" t="s">
        <v>66</v>
      </c>
      <c r="C10" s="424"/>
      <c r="D10" s="425"/>
      <c r="E10" s="371"/>
      <c r="F10" s="372"/>
      <c r="G10" s="372"/>
      <c r="H10" s="372"/>
      <c r="I10" s="372"/>
      <c r="J10" s="372"/>
      <c r="K10" s="372"/>
      <c r="L10" s="372"/>
      <c r="M10" s="372"/>
      <c r="N10" s="372"/>
      <c r="O10" s="373"/>
      <c r="P10" s="149"/>
      <c r="Q10" s="423"/>
      <c r="S10" s="106"/>
    </row>
    <row r="11" spans="1:35" ht="10.5" customHeight="1">
      <c r="A11" s="106"/>
      <c r="B11" s="106"/>
      <c r="C11" s="106"/>
      <c r="D11" s="106"/>
      <c r="E11" s="106"/>
      <c r="F11" s="109"/>
      <c r="G11" s="106"/>
      <c r="H11" s="106"/>
      <c r="I11" s="106"/>
      <c r="J11" s="106"/>
      <c r="K11" s="106"/>
      <c r="L11" s="106"/>
      <c r="M11" s="106"/>
      <c r="N11" s="106"/>
      <c r="O11" s="106"/>
      <c r="P11" s="106"/>
      <c r="Q11" s="106"/>
      <c r="R11" s="106"/>
      <c r="S11" s="106"/>
    </row>
    <row r="12" spans="1:35" ht="15" customHeight="1">
      <c r="A12" s="106"/>
      <c r="B12" s="405"/>
      <c r="C12" s="406"/>
      <c r="D12" s="406"/>
      <c r="E12" s="406"/>
      <c r="F12" s="406"/>
      <c r="G12" s="406"/>
      <c r="H12" s="406"/>
      <c r="I12" s="406"/>
      <c r="J12" s="406"/>
      <c r="K12" s="407"/>
      <c r="L12" s="394" t="s">
        <v>47</v>
      </c>
      <c r="M12" s="395"/>
      <c r="N12" s="395"/>
      <c r="O12" s="395"/>
      <c r="P12" s="395"/>
      <c r="Q12" s="396"/>
      <c r="R12" s="394" t="s">
        <v>185</v>
      </c>
      <c r="S12" s="395"/>
      <c r="T12" s="395"/>
      <c r="U12" s="395"/>
      <c r="V12" s="395"/>
      <c r="W12" s="396"/>
      <c r="X12" s="394" t="s">
        <v>184</v>
      </c>
      <c r="Y12" s="395"/>
      <c r="Z12" s="395"/>
      <c r="AA12" s="395"/>
      <c r="AB12" s="395"/>
      <c r="AC12" s="396"/>
      <c r="AD12" s="394" t="s">
        <v>119</v>
      </c>
      <c r="AE12" s="395"/>
      <c r="AF12" s="395"/>
      <c r="AG12" s="395"/>
      <c r="AH12" s="395"/>
      <c r="AI12" s="396"/>
    </row>
    <row r="13" spans="1:35" ht="21" customHeight="1">
      <c r="A13" s="106"/>
      <c r="B13" s="408"/>
      <c r="C13" s="409"/>
      <c r="D13" s="409"/>
      <c r="E13" s="409"/>
      <c r="F13" s="409"/>
      <c r="G13" s="409"/>
      <c r="H13" s="409"/>
      <c r="I13" s="409"/>
      <c r="J13" s="409"/>
      <c r="K13" s="410"/>
      <c r="L13" s="401" t="s">
        <v>120</v>
      </c>
      <c r="M13" s="377"/>
      <c r="N13" s="402"/>
      <c r="O13" s="420" t="s">
        <v>142</v>
      </c>
      <c r="P13" s="421"/>
      <c r="Q13" s="422"/>
      <c r="R13" s="401" t="s">
        <v>120</v>
      </c>
      <c r="S13" s="377"/>
      <c r="T13" s="402"/>
      <c r="U13" s="420" t="s">
        <v>142</v>
      </c>
      <c r="V13" s="421"/>
      <c r="W13" s="422"/>
      <c r="X13" s="401" t="s">
        <v>120</v>
      </c>
      <c r="Y13" s="377"/>
      <c r="Z13" s="402"/>
      <c r="AA13" s="420" t="s">
        <v>142</v>
      </c>
      <c r="AB13" s="421"/>
      <c r="AC13" s="422"/>
      <c r="AD13" s="401" t="s">
        <v>143</v>
      </c>
      <c r="AE13" s="377"/>
      <c r="AF13" s="402"/>
      <c r="AG13" s="403" t="s">
        <v>144</v>
      </c>
      <c r="AH13" s="404"/>
      <c r="AI13" s="402"/>
    </row>
    <row r="14" spans="1:35" ht="16.5" customHeight="1">
      <c r="A14" s="106"/>
      <c r="B14" s="391" t="s">
        <v>187</v>
      </c>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3"/>
    </row>
    <row r="15" spans="1:35" ht="16.5" customHeight="1">
      <c r="A15" s="106"/>
      <c r="B15" s="359" t="s">
        <v>134</v>
      </c>
      <c r="C15" s="377"/>
      <c r="D15" s="377"/>
      <c r="E15" s="426"/>
      <c r="F15" s="426"/>
      <c r="G15" s="426"/>
      <c r="H15" s="426"/>
      <c r="I15" s="426"/>
      <c r="J15" s="150"/>
      <c r="K15" s="151"/>
      <c r="L15" s="378"/>
      <c r="M15" s="379"/>
      <c r="N15" s="380"/>
      <c r="O15" s="415"/>
      <c r="P15" s="416"/>
      <c r="Q15" s="380"/>
      <c r="R15" s="378"/>
      <c r="S15" s="379"/>
      <c r="T15" s="380"/>
      <c r="U15" s="381"/>
      <c r="V15" s="379"/>
      <c r="W15" s="380"/>
      <c r="X15" s="378"/>
      <c r="Y15" s="379"/>
      <c r="Z15" s="380"/>
      <c r="AA15" s="381"/>
      <c r="AB15" s="379"/>
      <c r="AC15" s="380"/>
      <c r="AD15" s="382">
        <f>L15+R15+X15</f>
        <v>0</v>
      </c>
      <c r="AE15" s="383"/>
      <c r="AF15" s="384"/>
      <c r="AG15" s="382">
        <f>L15*3+R15*1.5+X15*0.3</f>
        <v>0</v>
      </c>
      <c r="AH15" s="383"/>
      <c r="AI15" s="384"/>
    </row>
    <row r="16" spans="1:35" ht="16.5" customHeight="1">
      <c r="A16" s="106"/>
      <c r="B16" s="359" t="s">
        <v>8</v>
      </c>
      <c r="C16" s="377"/>
      <c r="D16" s="377"/>
      <c r="E16" s="377"/>
      <c r="F16" s="377"/>
      <c r="G16" s="377"/>
      <c r="H16" s="377"/>
      <c r="I16" s="377"/>
      <c r="J16" s="146"/>
      <c r="K16" s="152"/>
      <c r="L16" s="378"/>
      <c r="M16" s="379"/>
      <c r="N16" s="380"/>
      <c r="O16" s="415"/>
      <c r="P16" s="416"/>
      <c r="Q16" s="380"/>
      <c r="R16" s="378"/>
      <c r="S16" s="379"/>
      <c r="T16" s="380"/>
      <c r="U16" s="381"/>
      <c r="V16" s="379"/>
      <c r="W16" s="380"/>
      <c r="X16" s="378"/>
      <c r="Y16" s="379"/>
      <c r="Z16" s="380"/>
      <c r="AA16" s="381"/>
      <c r="AB16" s="379"/>
      <c r="AC16" s="380"/>
      <c r="AD16" s="382">
        <f t="shared" ref="AD16:AD20" si="0">L16+R16+X16</f>
        <v>0</v>
      </c>
      <c r="AE16" s="383"/>
      <c r="AF16" s="384"/>
      <c r="AG16" s="382">
        <f t="shared" ref="AG16:AG20" si="1">L16*3+R16*1.5+X16*0.3</f>
        <v>0</v>
      </c>
      <c r="AH16" s="383"/>
      <c r="AI16" s="384"/>
    </row>
    <row r="17" spans="1:35" ht="16.5" customHeight="1">
      <c r="A17" s="106"/>
      <c r="B17" s="359" t="s">
        <v>213</v>
      </c>
      <c r="C17" s="413"/>
      <c r="D17" s="413"/>
      <c r="E17" s="413"/>
      <c r="F17" s="413"/>
      <c r="G17" s="413"/>
      <c r="H17" s="413"/>
      <c r="I17" s="413"/>
      <c r="J17" s="413"/>
      <c r="K17" s="414"/>
      <c r="L17" s="378"/>
      <c r="M17" s="379"/>
      <c r="N17" s="380"/>
      <c r="O17" s="415"/>
      <c r="P17" s="416"/>
      <c r="Q17" s="380"/>
      <c r="R17" s="378"/>
      <c r="S17" s="379"/>
      <c r="T17" s="380"/>
      <c r="U17" s="381"/>
      <c r="V17" s="379"/>
      <c r="W17" s="380"/>
      <c r="X17" s="378"/>
      <c r="Y17" s="379"/>
      <c r="Z17" s="380"/>
      <c r="AA17" s="381"/>
      <c r="AB17" s="379"/>
      <c r="AC17" s="380"/>
      <c r="AD17" s="382">
        <f t="shared" si="0"/>
        <v>0</v>
      </c>
      <c r="AE17" s="383"/>
      <c r="AF17" s="384"/>
      <c r="AG17" s="382">
        <f t="shared" si="1"/>
        <v>0</v>
      </c>
      <c r="AH17" s="383"/>
      <c r="AI17" s="384"/>
    </row>
    <row r="18" spans="1:35" ht="16.5" customHeight="1">
      <c r="A18" s="106"/>
      <c r="B18" s="359" t="s">
        <v>79</v>
      </c>
      <c r="C18" s="377"/>
      <c r="D18" s="377"/>
      <c r="E18" s="377"/>
      <c r="F18" s="377"/>
      <c r="G18" s="377"/>
      <c r="H18" s="377"/>
      <c r="I18" s="377"/>
      <c r="J18" s="146"/>
      <c r="K18" s="152"/>
      <c r="L18" s="378"/>
      <c r="M18" s="379"/>
      <c r="N18" s="380"/>
      <c r="O18" s="415"/>
      <c r="P18" s="416"/>
      <c r="Q18" s="380"/>
      <c r="R18" s="378"/>
      <c r="S18" s="379"/>
      <c r="T18" s="380"/>
      <c r="U18" s="381"/>
      <c r="V18" s="379"/>
      <c r="W18" s="380"/>
      <c r="X18" s="378"/>
      <c r="Y18" s="379"/>
      <c r="Z18" s="380"/>
      <c r="AA18" s="381"/>
      <c r="AB18" s="379"/>
      <c r="AC18" s="380"/>
      <c r="AD18" s="382">
        <f t="shared" si="0"/>
        <v>0</v>
      </c>
      <c r="AE18" s="383"/>
      <c r="AF18" s="384"/>
      <c r="AG18" s="382">
        <f t="shared" si="1"/>
        <v>0</v>
      </c>
      <c r="AH18" s="383"/>
      <c r="AI18" s="384"/>
    </row>
    <row r="19" spans="1:35" ht="16.5" customHeight="1">
      <c r="A19" s="106"/>
      <c r="B19" s="359" t="s">
        <v>257</v>
      </c>
      <c r="C19" s="360"/>
      <c r="D19" s="360"/>
      <c r="E19" s="360"/>
      <c r="F19" s="360"/>
      <c r="G19" s="360"/>
      <c r="H19" s="360"/>
      <c r="I19" s="360"/>
      <c r="J19" s="360"/>
      <c r="K19" s="152"/>
      <c r="L19" s="378"/>
      <c r="M19" s="379"/>
      <c r="N19" s="380"/>
      <c r="O19" s="415"/>
      <c r="P19" s="416"/>
      <c r="Q19" s="380"/>
      <c r="R19" s="378"/>
      <c r="S19" s="379"/>
      <c r="T19" s="380"/>
      <c r="U19" s="381"/>
      <c r="V19" s="379"/>
      <c r="W19" s="380"/>
      <c r="X19" s="378"/>
      <c r="Y19" s="379"/>
      <c r="Z19" s="380"/>
      <c r="AA19" s="381"/>
      <c r="AB19" s="379"/>
      <c r="AC19" s="380"/>
      <c r="AD19" s="382">
        <f t="shared" si="0"/>
        <v>0</v>
      </c>
      <c r="AE19" s="383"/>
      <c r="AF19" s="384"/>
      <c r="AG19" s="382">
        <f t="shared" si="1"/>
        <v>0</v>
      </c>
      <c r="AH19" s="383"/>
      <c r="AI19" s="384"/>
    </row>
    <row r="20" spans="1:35" ht="16.5" customHeight="1">
      <c r="A20" s="106"/>
      <c r="B20" s="427" t="s">
        <v>200</v>
      </c>
      <c r="C20" s="428"/>
      <c r="D20" s="428"/>
      <c r="E20" s="428"/>
      <c r="F20" s="428"/>
      <c r="G20" s="428"/>
      <c r="H20" s="428"/>
      <c r="I20" s="428"/>
      <c r="J20" s="428"/>
      <c r="K20" s="429"/>
      <c r="L20" s="378"/>
      <c r="M20" s="379"/>
      <c r="N20" s="380"/>
      <c r="O20" s="415"/>
      <c r="P20" s="416"/>
      <c r="Q20" s="380"/>
      <c r="R20" s="378"/>
      <c r="S20" s="379"/>
      <c r="T20" s="380"/>
      <c r="U20" s="381"/>
      <c r="V20" s="379"/>
      <c r="W20" s="380"/>
      <c r="X20" s="378"/>
      <c r="Y20" s="379"/>
      <c r="Z20" s="380"/>
      <c r="AA20" s="381"/>
      <c r="AB20" s="379"/>
      <c r="AC20" s="380"/>
      <c r="AD20" s="382">
        <f t="shared" si="0"/>
        <v>0</v>
      </c>
      <c r="AE20" s="383"/>
      <c r="AF20" s="384"/>
      <c r="AG20" s="382">
        <f t="shared" si="1"/>
        <v>0</v>
      </c>
      <c r="AH20" s="383"/>
      <c r="AI20" s="384"/>
    </row>
    <row r="21" spans="1:35" ht="16.5" customHeight="1">
      <c r="A21" s="106"/>
      <c r="B21" s="165" t="s">
        <v>188</v>
      </c>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7"/>
    </row>
    <row r="22" spans="1:35" ht="16.5" customHeight="1">
      <c r="A22" s="106"/>
      <c r="B22" s="359" t="s">
        <v>152</v>
      </c>
      <c r="C22" s="377"/>
      <c r="D22" s="377"/>
      <c r="E22" s="377"/>
      <c r="F22" s="377"/>
      <c r="G22" s="377"/>
      <c r="H22" s="377"/>
      <c r="I22" s="377"/>
      <c r="J22" s="140"/>
      <c r="K22" s="114"/>
      <c r="L22" s="378"/>
      <c r="M22" s="379"/>
      <c r="N22" s="380"/>
      <c r="O22" s="378"/>
      <c r="P22" s="379"/>
      <c r="Q22" s="380"/>
      <c r="R22" s="378"/>
      <c r="S22" s="379"/>
      <c r="T22" s="380"/>
      <c r="U22" s="381"/>
      <c r="V22" s="379"/>
      <c r="W22" s="380"/>
      <c r="X22" s="378"/>
      <c r="Y22" s="379"/>
      <c r="Z22" s="380"/>
      <c r="AA22" s="381"/>
      <c r="AB22" s="379"/>
      <c r="AC22" s="380"/>
      <c r="AD22" s="382">
        <f t="shared" ref="AD22:AD23" si="2">L22+R22+X22</f>
        <v>0</v>
      </c>
      <c r="AE22" s="383"/>
      <c r="AF22" s="384"/>
      <c r="AG22" s="382">
        <f t="shared" ref="AG22:AG23" si="3">L22*3+R22*1.5+X22*0.3</f>
        <v>0</v>
      </c>
      <c r="AH22" s="383"/>
      <c r="AI22" s="384"/>
    </row>
    <row r="23" spans="1:35" ht="16.5" customHeight="1">
      <c r="A23" s="106"/>
      <c r="B23" s="359" t="s">
        <v>27</v>
      </c>
      <c r="C23" s="377"/>
      <c r="D23" s="377"/>
      <c r="E23" s="377"/>
      <c r="F23" s="377"/>
      <c r="G23" s="377"/>
      <c r="H23" s="377"/>
      <c r="I23" s="377"/>
      <c r="J23" s="140"/>
      <c r="K23" s="114"/>
      <c r="L23" s="378"/>
      <c r="M23" s="379"/>
      <c r="N23" s="380"/>
      <c r="O23" s="378"/>
      <c r="P23" s="379"/>
      <c r="Q23" s="380"/>
      <c r="R23" s="378"/>
      <c r="S23" s="379"/>
      <c r="T23" s="380"/>
      <c r="U23" s="381"/>
      <c r="V23" s="379"/>
      <c r="W23" s="380"/>
      <c r="X23" s="378"/>
      <c r="Y23" s="379"/>
      <c r="Z23" s="380"/>
      <c r="AA23" s="381"/>
      <c r="AB23" s="379"/>
      <c r="AC23" s="380"/>
      <c r="AD23" s="382">
        <f t="shared" si="2"/>
        <v>0</v>
      </c>
      <c r="AE23" s="383"/>
      <c r="AF23" s="384"/>
      <c r="AG23" s="382">
        <f t="shared" si="3"/>
        <v>0</v>
      </c>
      <c r="AH23" s="383"/>
      <c r="AI23" s="384"/>
    </row>
    <row r="24" spans="1:35" ht="16.5" customHeight="1">
      <c r="A24" s="106"/>
      <c r="B24" s="165" t="s">
        <v>28</v>
      </c>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7"/>
    </row>
    <row r="25" spans="1:35" ht="22.5" customHeight="1">
      <c r="A25" s="106"/>
      <c r="B25" s="411" t="s">
        <v>259</v>
      </c>
      <c r="C25" s="412"/>
      <c r="D25" s="412"/>
      <c r="E25" s="412"/>
      <c r="F25" s="412"/>
      <c r="G25" s="412"/>
      <c r="H25" s="412"/>
      <c r="I25" s="412"/>
      <c r="J25" s="412"/>
      <c r="K25" s="142"/>
      <c r="L25" s="378"/>
      <c r="M25" s="379"/>
      <c r="N25" s="380"/>
      <c r="O25" s="378"/>
      <c r="P25" s="379"/>
      <c r="Q25" s="380"/>
      <c r="R25" s="378"/>
      <c r="S25" s="379"/>
      <c r="T25" s="380"/>
      <c r="U25" s="381"/>
      <c r="V25" s="379"/>
      <c r="W25" s="380"/>
      <c r="X25" s="378"/>
      <c r="Y25" s="379"/>
      <c r="Z25" s="380"/>
      <c r="AA25" s="381"/>
      <c r="AB25" s="379"/>
      <c r="AC25" s="380"/>
      <c r="AD25" s="382">
        <f t="shared" ref="AD25:AD26" si="4">L25+R25+X25</f>
        <v>0</v>
      </c>
      <c r="AE25" s="383"/>
      <c r="AF25" s="384"/>
      <c r="AG25" s="382">
        <f t="shared" ref="AG25:AG26" si="5">L25*3+R25*1.5+X25*0.3</f>
        <v>0</v>
      </c>
      <c r="AH25" s="383"/>
      <c r="AI25" s="384"/>
    </row>
    <row r="26" spans="1:35" ht="16.5" customHeight="1">
      <c r="A26" s="106"/>
      <c r="B26" s="359" t="s">
        <v>186</v>
      </c>
      <c r="C26" s="377"/>
      <c r="D26" s="377"/>
      <c r="E26" s="377"/>
      <c r="F26" s="377"/>
      <c r="G26" s="377"/>
      <c r="H26" s="377"/>
      <c r="I26" s="377"/>
      <c r="J26" s="146"/>
      <c r="K26" s="114"/>
      <c r="L26" s="378"/>
      <c r="M26" s="379"/>
      <c r="N26" s="380"/>
      <c r="O26" s="378"/>
      <c r="P26" s="379"/>
      <c r="Q26" s="380"/>
      <c r="R26" s="378"/>
      <c r="S26" s="379"/>
      <c r="T26" s="380"/>
      <c r="U26" s="381"/>
      <c r="V26" s="379"/>
      <c r="W26" s="380"/>
      <c r="X26" s="378"/>
      <c r="Y26" s="379"/>
      <c r="Z26" s="380"/>
      <c r="AA26" s="381"/>
      <c r="AB26" s="379"/>
      <c r="AC26" s="380"/>
      <c r="AD26" s="382">
        <f t="shared" si="4"/>
        <v>0</v>
      </c>
      <c r="AE26" s="383"/>
      <c r="AF26" s="384"/>
      <c r="AG26" s="382">
        <f t="shared" si="5"/>
        <v>0</v>
      </c>
      <c r="AH26" s="383"/>
      <c r="AI26" s="384"/>
    </row>
    <row r="27" spans="1:35" ht="16.5" customHeight="1">
      <c r="A27" s="106"/>
      <c r="B27" s="165" t="s">
        <v>68</v>
      </c>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7"/>
    </row>
    <row r="28" spans="1:35" ht="16.5" customHeight="1">
      <c r="A28" s="106"/>
      <c r="B28" s="359" t="s">
        <v>69</v>
      </c>
      <c r="C28" s="377"/>
      <c r="D28" s="377"/>
      <c r="E28" s="377"/>
      <c r="F28" s="377"/>
      <c r="G28" s="377"/>
      <c r="H28" s="377"/>
      <c r="I28" s="377"/>
      <c r="J28" s="146"/>
      <c r="K28" s="152"/>
      <c r="L28" s="378"/>
      <c r="M28" s="379"/>
      <c r="N28" s="380"/>
      <c r="O28" s="378"/>
      <c r="P28" s="379"/>
      <c r="Q28" s="380"/>
      <c r="R28" s="378"/>
      <c r="S28" s="379"/>
      <c r="T28" s="380"/>
      <c r="U28" s="381"/>
      <c r="V28" s="379"/>
      <c r="W28" s="380"/>
      <c r="X28" s="378"/>
      <c r="Y28" s="379"/>
      <c r="Z28" s="380"/>
      <c r="AA28" s="381"/>
      <c r="AB28" s="379"/>
      <c r="AC28" s="380"/>
      <c r="AD28" s="382">
        <f t="shared" ref="AD28:AD32" si="6">L28+R28+X28</f>
        <v>0</v>
      </c>
      <c r="AE28" s="383"/>
      <c r="AF28" s="384"/>
      <c r="AG28" s="382">
        <f t="shared" ref="AG28:AG32" si="7">L28*3+R28*1.5+X28*0.3</f>
        <v>0</v>
      </c>
      <c r="AH28" s="383"/>
      <c r="AI28" s="384"/>
    </row>
    <row r="29" spans="1:35" ht="16.5" customHeight="1">
      <c r="A29" s="106"/>
      <c r="B29" s="359" t="s">
        <v>201</v>
      </c>
      <c r="C29" s="360"/>
      <c r="D29" s="360"/>
      <c r="E29" s="360"/>
      <c r="F29" s="360"/>
      <c r="G29" s="360"/>
      <c r="H29" s="360"/>
      <c r="I29" s="360"/>
      <c r="J29" s="360"/>
      <c r="K29" s="361"/>
      <c r="L29" s="385"/>
      <c r="M29" s="386"/>
      <c r="N29" s="387"/>
      <c r="O29" s="385"/>
      <c r="P29" s="386"/>
      <c r="Q29" s="387"/>
      <c r="R29" s="385"/>
      <c r="S29" s="386"/>
      <c r="T29" s="387"/>
      <c r="U29" s="385"/>
      <c r="V29" s="386"/>
      <c r="W29" s="387"/>
      <c r="X29" s="378"/>
      <c r="Y29" s="379"/>
      <c r="Z29" s="380"/>
      <c r="AA29" s="381"/>
      <c r="AB29" s="379"/>
      <c r="AC29" s="380"/>
      <c r="AD29" s="382">
        <f t="shared" si="6"/>
        <v>0</v>
      </c>
      <c r="AE29" s="383"/>
      <c r="AF29" s="384"/>
      <c r="AG29" s="382">
        <f t="shared" si="7"/>
        <v>0</v>
      </c>
      <c r="AH29" s="383"/>
      <c r="AI29" s="384"/>
    </row>
    <row r="30" spans="1:35" ht="16.5" customHeight="1">
      <c r="A30" s="106"/>
      <c r="B30" s="359" t="s">
        <v>137</v>
      </c>
      <c r="C30" s="377"/>
      <c r="D30" s="377"/>
      <c r="E30" s="377"/>
      <c r="F30" s="377"/>
      <c r="G30" s="377"/>
      <c r="H30" s="377"/>
      <c r="I30" s="377"/>
      <c r="J30" s="146"/>
      <c r="K30" s="152"/>
      <c r="L30" s="378"/>
      <c r="M30" s="379"/>
      <c r="N30" s="380"/>
      <c r="O30" s="378"/>
      <c r="P30" s="379"/>
      <c r="Q30" s="380"/>
      <c r="R30" s="378"/>
      <c r="S30" s="379"/>
      <c r="T30" s="380"/>
      <c r="U30" s="381"/>
      <c r="V30" s="379"/>
      <c r="W30" s="380"/>
      <c r="X30" s="378"/>
      <c r="Y30" s="379"/>
      <c r="Z30" s="380"/>
      <c r="AA30" s="381"/>
      <c r="AB30" s="379"/>
      <c r="AC30" s="380"/>
      <c r="AD30" s="382">
        <f t="shared" si="6"/>
        <v>0</v>
      </c>
      <c r="AE30" s="383"/>
      <c r="AF30" s="384"/>
      <c r="AG30" s="382">
        <f t="shared" si="7"/>
        <v>0</v>
      </c>
      <c r="AH30" s="383"/>
      <c r="AI30" s="384"/>
    </row>
    <row r="31" spans="1:35" ht="16.5" customHeight="1">
      <c r="A31" s="106"/>
      <c r="B31" s="359" t="s">
        <v>202</v>
      </c>
      <c r="C31" s="377"/>
      <c r="D31" s="377"/>
      <c r="E31" s="377"/>
      <c r="F31" s="377"/>
      <c r="G31" s="377"/>
      <c r="H31" s="377"/>
      <c r="I31" s="377"/>
      <c r="J31" s="146"/>
      <c r="K31" s="152"/>
      <c r="L31" s="378"/>
      <c r="M31" s="379"/>
      <c r="N31" s="380"/>
      <c r="O31" s="378"/>
      <c r="P31" s="379"/>
      <c r="Q31" s="380"/>
      <c r="R31" s="378"/>
      <c r="S31" s="379"/>
      <c r="T31" s="380"/>
      <c r="U31" s="381"/>
      <c r="V31" s="379"/>
      <c r="W31" s="380"/>
      <c r="X31" s="378"/>
      <c r="Y31" s="379"/>
      <c r="Z31" s="380"/>
      <c r="AA31" s="381"/>
      <c r="AB31" s="379"/>
      <c r="AC31" s="380"/>
      <c r="AD31" s="382">
        <f t="shared" si="6"/>
        <v>0</v>
      </c>
      <c r="AE31" s="383"/>
      <c r="AF31" s="384"/>
      <c r="AG31" s="382">
        <f t="shared" si="7"/>
        <v>0</v>
      </c>
      <c r="AH31" s="383"/>
      <c r="AI31" s="384"/>
    </row>
    <row r="32" spans="1:35" ht="16.5" customHeight="1">
      <c r="A32" s="106"/>
      <c r="B32" s="359" t="s">
        <v>260</v>
      </c>
      <c r="C32" s="360"/>
      <c r="D32" s="360"/>
      <c r="E32" s="360"/>
      <c r="F32" s="360"/>
      <c r="G32" s="360"/>
      <c r="H32" s="360"/>
      <c r="I32" s="360"/>
      <c r="J32" s="360"/>
      <c r="K32" s="361"/>
      <c r="L32" s="378"/>
      <c r="M32" s="379"/>
      <c r="N32" s="380"/>
      <c r="O32" s="378"/>
      <c r="P32" s="379"/>
      <c r="Q32" s="380"/>
      <c r="R32" s="378"/>
      <c r="S32" s="379"/>
      <c r="T32" s="380"/>
      <c r="U32" s="381"/>
      <c r="V32" s="379"/>
      <c r="W32" s="380"/>
      <c r="X32" s="378"/>
      <c r="Y32" s="379"/>
      <c r="Z32" s="380"/>
      <c r="AA32" s="381"/>
      <c r="AB32" s="379"/>
      <c r="AC32" s="380"/>
      <c r="AD32" s="382">
        <f t="shared" si="6"/>
        <v>0</v>
      </c>
      <c r="AE32" s="383"/>
      <c r="AF32" s="384"/>
      <c r="AG32" s="382">
        <f t="shared" si="7"/>
        <v>0</v>
      </c>
      <c r="AH32" s="383"/>
      <c r="AI32" s="384"/>
    </row>
    <row r="33" spans="1:35" ht="16.5" customHeight="1">
      <c r="A33" s="106"/>
      <c r="B33" s="165" t="s">
        <v>138</v>
      </c>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5" ht="16.5" customHeight="1">
      <c r="A34" s="106"/>
      <c r="B34" s="359" t="s">
        <v>139</v>
      </c>
      <c r="C34" s="377"/>
      <c r="D34" s="377"/>
      <c r="E34" s="377"/>
      <c r="F34" s="377"/>
      <c r="G34" s="377"/>
      <c r="H34" s="377"/>
      <c r="I34" s="377"/>
      <c r="J34" s="140"/>
      <c r="K34" s="114"/>
      <c r="L34" s="378"/>
      <c r="M34" s="379"/>
      <c r="N34" s="380"/>
      <c r="O34" s="378"/>
      <c r="P34" s="379"/>
      <c r="Q34" s="380"/>
      <c r="R34" s="378"/>
      <c r="S34" s="379"/>
      <c r="T34" s="380"/>
      <c r="U34" s="381"/>
      <c r="V34" s="379"/>
      <c r="W34" s="380"/>
      <c r="X34" s="378"/>
      <c r="Y34" s="379"/>
      <c r="Z34" s="380"/>
      <c r="AA34" s="381"/>
      <c r="AB34" s="379"/>
      <c r="AC34" s="380"/>
      <c r="AD34" s="382">
        <f t="shared" ref="AD34:AD37" si="8">L34+R34+X34</f>
        <v>0</v>
      </c>
      <c r="AE34" s="383"/>
      <c r="AF34" s="384"/>
      <c r="AG34" s="382">
        <f t="shared" ref="AG34:AG37" si="9">L34*3+R34*1.5+X34*0.3</f>
        <v>0</v>
      </c>
      <c r="AH34" s="383"/>
      <c r="AI34" s="384"/>
    </row>
    <row r="35" spans="1:35" ht="16.5" customHeight="1">
      <c r="A35" s="106"/>
      <c r="B35" s="359" t="s">
        <v>203</v>
      </c>
      <c r="C35" s="360"/>
      <c r="D35" s="360"/>
      <c r="E35" s="360"/>
      <c r="F35" s="360"/>
      <c r="G35" s="360"/>
      <c r="H35" s="360"/>
      <c r="I35" s="360"/>
      <c r="J35" s="140"/>
      <c r="K35" s="114"/>
      <c r="L35" s="378"/>
      <c r="M35" s="379"/>
      <c r="N35" s="380"/>
      <c r="O35" s="378"/>
      <c r="P35" s="379"/>
      <c r="Q35" s="380"/>
      <c r="R35" s="378"/>
      <c r="S35" s="379"/>
      <c r="T35" s="380"/>
      <c r="U35" s="381"/>
      <c r="V35" s="379"/>
      <c r="W35" s="380"/>
      <c r="X35" s="378"/>
      <c r="Y35" s="379"/>
      <c r="Z35" s="380"/>
      <c r="AA35" s="381"/>
      <c r="AB35" s="379"/>
      <c r="AC35" s="380"/>
      <c r="AD35" s="382">
        <f t="shared" si="8"/>
        <v>0</v>
      </c>
      <c r="AE35" s="383"/>
      <c r="AF35" s="384"/>
      <c r="AG35" s="382">
        <f t="shared" si="9"/>
        <v>0</v>
      </c>
      <c r="AH35" s="383"/>
      <c r="AI35" s="384"/>
    </row>
    <row r="36" spans="1:35" ht="16.5" customHeight="1">
      <c r="A36" s="106"/>
      <c r="B36" s="359" t="s">
        <v>204</v>
      </c>
      <c r="C36" s="360"/>
      <c r="D36" s="360"/>
      <c r="E36" s="360"/>
      <c r="F36" s="360"/>
      <c r="G36" s="360"/>
      <c r="H36" s="360"/>
      <c r="I36" s="360"/>
      <c r="J36" s="140"/>
      <c r="K36" s="114"/>
      <c r="L36" s="378"/>
      <c r="M36" s="379"/>
      <c r="N36" s="380"/>
      <c r="O36" s="378"/>
      <c r="P36" s="379"/>
      <c r="Q36" s="380"/>
      <c r="R36" s="378"/>
      <c r="S36" s="379"/>
      <c r="T36" s="380"/>
      <c r="U36" s="381"/>
      <c r="V36" s="379"/>
      <c r="W36" s="380"/>
      <c r="X36" s="378"/>
      <c r="Y36" s="379"/>
      <c r="Z36" s="380"/>
      <c r="AA36" s="381"/>
      <c r="AB36" s="379"/>
      <c r="AC36" s="380"/>
      <c r="AD36" s="382">
        <f t="shared" si="8"/>
        <v>0</v>
      </c>
      <c r="AE36" s="383"/>
      <c r="AF36" s="384"/>
      <c r="AG36" s="382">
        <f t="shared" si="9"/>
        <v>0</v>
      </c>
      <c r="AH36" s="383"/>
      <c r="AI36" s="384"/>
    </row>
    <row r="37" spans="1:35" ht="16.5" customHeight="1">
      <c r="A37" s="106"/>
      <c r="B37" s="359" t="s">
        <v>205</v>
      </c>
      <c r="C37" s="360"/>
      <c r="D37" s="360"/>
      <c r="E37" s="360"/>
      <c r="F37" s="360"/>
      <c r="G37" s="360"/>
      <c r="H37" s="360"/>
      <c r="I37" s="360"/>
      <c r="J37" s="140"/>
      <c r="K37" s="114"/>
      <c r="L37" s="378"/>
      <c r="M37" s="379"/>
      <c r="N37" s="380"/>
      <c r="O37" s="378"/>
      <c r="P37" s="379"/>
      <c r="Q37" s="380"/>
      <c r="R37" s="378"/>
      <c r="S37" s="379"/>
      <c r="T37" s="380"/>
      <c r="U37" s="381"/>
      <c r="V37" s="379"/>
      <c r="W37" s="380"/>
      <c r="X37" s="378"/>
      <c r="Y37" s="379"/>
      <c r="Z37" s="380"/>
      <c r="AA37" s="381"/>
      <c r="AB37" s="379"/>
      <c r="AC37" s="380"/>
      <c r="AD37" s="382">
        <f t="shared" si="8"/>
        <v>0</v>
      </c>
      <c r="AE37" s="383"/>
      <c r="AF37" s="384"/>
      <c r="AG37" s="382">
        <f t="shared" si="9"/>
        <v>0</v>
      </c>
      <c r="AH37" s="383"/>
      <c r="AI37" s="384"/>
    </row>
    <row r="38" spans="1:35" ht="16.5" customHeight="1">
      <c r="A38" s="106"/>
      <c r="B38" s="162" t="s">
        <v>140</v>
      </c>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4"/>
    </row>
    <row r="39" spans="1:35" ht="16.5" customHeight="1">
      <c r="A39" s="106"/>
      <c r="B39" s="362" t="s">
        <v>209</v>
      </c>
      <c r="C39" s="363"/>
      <c r="D39" s="363"/>
      <c r="E39" s="363"/>
      <c r="F39" s="363"/>
      <c r="G39" s="363"/>
      <c r="H39" s="363"/>
      <c r="I39" s="363"/>
      <c r="J39" s="153"/>
      <c r="K39" s="154"/>
      <c r="L39" s="378"/>
      <c r="M39" s="379"/>
      <c r="N39" s="380"/>
      <c r="O39" s="378"/>
      <c r="P39" s="379"/>
      <c r="Q39" s="380"/>
      <c r="R39" s="378"/>
      <c r="S39" s="379"/>
      <c r="T39" s="380"/>
      <c r="U39" s="381"/>
      <c r="V39" s="379"/>
      <c r="W39" s="380"/>
      <c r="X39" s="378"/>
      <c r="Y39" s="379"/>
      <c r="Z39" s="380"/>
      <c r="AA39" s="381"/>
      <c r="AB39" s="379"/>
      <c r="AC39" s="380"/>
      <c r="AD39" s="382">
        <f t="shared" ref="AD39:AD47" si="10">L39+R39+X39</f>
        <v>0</v>
      </c>
      <c r="AE39" s="383"/>
      <c r="AF39" s="384"/>
      <c r="AG39" s="382">
        <f t="shared" ref="AG39:AG47" si="11">L39*3+R39*1.5+X39*0.3</f>
        <v>0</v>
      </c>
      <c r="AH39" s="383"/>
      <c r="AI39" s="384"/>
    </row>
    <row r="40" spans="1:35" ht="16.5" customHeight="1">
      <c r="A40" s="106"/>
      <c r="B40" s="362" t="s">
        <v>206</v>
      </c>
      <c r="C40" s="363"/>
      <c r="D40" s="363"/>
      <c r="E40" s="363"/>
      <c r="F40" s="363"/>
      <c r="G40" s="363"/>
      <c r="H40" s="363"/>
      <c r="I40" s="363"/>
      <c r="J40" s="153"/>
      <c r="K40" s="154"/>
      <c r="L40" s="378"/>
      <c r="M40" s="379"/>
      <c r="N40" s="380"/>
      <c r="O40" s="378"/>
      <c r="P40" s="379"/>
      <c r="Q40" s="380"/>
      <c r="R40" s="378"/>
      <c r="S40" s="379"/>
      <c r="T40" s="380"/>
      <c r="U40" s="381"/>
      <c r="V40" s="379"/>
      <c r="W40" s="380"/>
      <c r="X40" s="378"/>
      <c r="Y40" s="379"/>
      <c r="Z40" s="380"/>
      <c r="AA40" s="381"/>
      <c r="AB40" s="379"/>
      <c r="AC40" s="380"/>
      <c r="AD40" s="382">
        <f t="shared" si="10"/>
        <v>0</v>
      </c>
      <c r="AE40" s="383"/>
      <c r="AF40" s="384"/>
      <c r="AG40" s="382">
        <f t="shared" si="11"/>
        <v>0</v>
      </c>
      <c r="AH40" s="383"/>
      <c r="AI40" s="384"/>
    </row>
    <row r="41" spans="1:35" ht="16.5" customHeight="1">
      <c r="A41" s="106"/>
      <c r="B41" s="362" t="s">
        <v>207</v>
      </c>
      <c r="C41" s="363"/>
      <c r="D41" s="363"/>
      <c r="E41" s="363"/>
      <c r="F41" s="363"/>
      <c r="G41" s="363"/>
      <c r="H41" s="363"/>
      <c r="I41" s="363"/>
      <c r="J41" s="153"/>
      <c r="K41" s="154"/>
      <c r="L41" s="378"/>
      <c r="M41" s="379"/>
      <c r="N41" s="380"/>
      <c r="O41" s="378"/>
      <c r="P41" s="379"/>
      <c r="Q41" s="380"/>
      <c r="R41" s="378"/>
      <c r="S41" s="379"/>
      <c r="T41" s="380"/>
      <c r="U41" s="381"/>
      <c r="V41" s="379"/>
      <c r="W41" s="380"/>
      <c r="X41" s="378"/>
      <c r="Y41" s="379"/>
      <c r="Z41" s="380"/>
      <c r="AA41" s="381"/>
      <c r="AB41" s="379"/>
      <c r="AC41" s="380"/>
      <c r="AD41" s="382">
        <f t="shared" si="10"/>
        <v>0</v>
      </c>
      <c r="AE41" s="383"/>
      <c r="AF41" s="384"/>
      <c r="AG41" s="382">
        <f t="shared" si="11"/>
        <v>0</v>
      </c>
      <c r="AH41" s="383"/>
      <c r="AI41" s="384"/>
    </row>
    <row r="42" spans="1:35" ht="16.5" customHeight="1">
      <c r="A42" s="106"/>
      <c r="B42" s="362" t="s">
        <v>208</v>
      </c>
      <c r="C42" s="363"/>
      <c r="D42" s="363"/>
      <c r="E42" s="363"/>
      <c r="F42" s="363"/>
      <c r="G42" s="363"/>
      <c r="H42" s="363"/>
      <c r="I42" s="363"/>
      <c r="J42" s="363"/>
      <c r="K42" s="364"/>
      <c r="L42" s="378"/>
      <c r="M42" s="379"/>
      <c r="N42" s="380"/>
      <c r="O42" s="378"/>
      <c r="P42" s="379"/>
      <c r="Q42" s="380"/>
      <c r="R42" s="378"/>
      <c r="S42" s="379"/>
      <c r="T42" s="380"/>
      <c r="U42" s="381"/>
      <c r="V42" s="379"/>
      <c r="W42" s="380"/>
      <c r="X42" s="378"/>
      <c r="Y42" s="379"/>
      <c r="Z42" s="380"/>
      <c r="AA42" s="381"/>
      <c r="AB42" s="379"/>
      <c r="AC42" s="380"/>
      <c r="AD42" s="382">
        <f t="shared" si="10"/>
        <v>0</v>
      </c>
      <c r="AE42" s="383"/>
      <c r="AF42" s="384"/>
      <c r="AG42" s="382">
        <f t="shared" si="11"/>
        <v>0</v>
      </c>
      <c r="AH42" s="383"/>
      <c r="AI42" s="384"/>
    </row>
    <row r="43" spans="1:35" ht="16.5" customHeight="1">
      <c r="A43" s="106"/>
      <c r="B43" s="362" t="s">
        <v>210</v>
      </c>
      <c r="C43" s="363"/>
      <c r="D43" s="363"/>
      <c r="E43" s="363"/>
      <c r="F43" s="363"/>
      <c r="G43" s="363"/>
      <c r="H43" s="363"/>
      <c r="I43" s="363"/>
      <c r="J43" s="153"/>
      <c r="K43" s="154"/>
      <c r="L43" s="378"/>
      <c r="M43" s="379"/>
      <c r="N43" s="380"/>
      <c r="O43" s="378"/>
      <c r="P43" s="379"/>
      <c r="Q43" s="380"/>
      <c r="R43" s="378"/>
      <c r="S43" s="379"/>
      <c r="T43" s="380"/>
      <c r="U43" s="381"/>
      <c r="V43" s="379"/>
      <c r="W43" s="380"/>
      <c r="X43" s="378"/>
      <c r="Y43" s="379"/>
      <c r="Z43" s="380"/>
      <c r="AA43" s="381"/>
      <c r="AB43" s="379"/>
      <c r="AC43" s="380"/>
      <c r="AD43" s="382">
        <f t="shared" si="10"/>
        <v>0</v>
      </c>
      <c r="AE43" s="383"/>
      <c r="AF43" s="384"/>
      <c r="AG43" s="382">
        <f t="shared" si="11"/>
        <v>0</v>
      </c>
      <c r="AH43" s="383"/>
      <c r="AI43" s="384"/>
    </row>
    <row r="44" spans="1:35" ht="16.5" customHeight="1">
      <c r="A44" s="106"/>
      <c r="B44" s="362" t="s">
        <v>211</v>
      </c>
      <c r="C44" s="363"/>
      <c r="D44" s="363"/>
      <c r="E44" s="363"/>
      <c r="F44" s="363"/>
      <c r="G44" s="363"/>
      <c r="H44" s="363"/>
      <c r="I44" s="363"/>
      <c r="J44" s="153"/>
      <c r="K44" s="154"/>
      <c r="L44" s="378"/>
      <c r="M44" s="379"/>
      <c r="N44" s="380"/>
      <c r="O44" s="378"/>
      <c r="P44" s="379"/>
      <c r="Q44" s="380"/>
      <c r="R44" s="378"/>
      <c r="S44" s="379"/>
      <c r="T44" s="380"/>
      <c r="U44" s="381"/>
      <c r="V44" s="379"/>
      <c r="W44" s="380"/>
      <c r="X44" s="378"/>
      <c r="Y44" s="379"/>
      <c r="Z44" s="380"/>
      <c r="AA44" s="381"/>
      <c r="AB44" s="379"/>
      <c r="AC44" s="380"/>
      <c r="AD44" s="382">
        <f t="shared" si="10"/>
        <v>0</v>
      </c>
      <c r="AE44" s="383"/>
      <c r="AF44" s="384"/>
      <c r="AG44" s="382">
        <f t="shared" si="11"/>
        <v>0</v>
      </c>
      <c r="AH44" s="383"/>
      <c r="AI44" s="384"/>
    </row>
    <row r="45" spans="1:35" ht="16.5" customHeight="1">
      <c r="A45" s="106"/>
      <c r="B45" s="362" t="s">
        <v>212</v>
      </c>
      <c r="C45" s="363"/>
      <c r="D45" s="363"/>
      <c r="E45" s="363"/>
      <c r="F45" s="363"/>
      <c r="G45" s="363"/>
      <c r="H45" s="363"/>
      <c r="I45" s="363"/>
      <c r="J45" s="153"/>
      <c r="K45" s="154"/>
      <c r="L45" s="378"/>
      <c r="M45" s="379"/>
      <c r="N45" s="380"/>
      <c r="O45" s="378"/>
      <c r="P45" s="379"/>
      <c r="Q45" s="380"/>
      <c r="R45" s="378"/>
      <c r="S45" s="379"/>
      <c r="T45" s="380"/>
      <c r="U45" s="381"/>
      <c r="V45" s="379"/>
      <c r="W45" s="380"/>
      <c r="X45" s="378"/>
      <c r="Y45" s="379"/>
      <c r="Z45" s="380"/>
      <c r="AA45" s="381"/>
      <c r="AB45" s="379"/>
      <c r="AC45" s="380"/>
      <c r="AD45" s="382">
        <f t="shared" si="10"/>
        <v>0</v>
      </c>
      <c r="AE45" s="383"/>
      <c r="AF45" s="384"/>
      <c r="AG45" s="382">
        <f t="shared" si="11"/>
        <v>0</v>
      </c>
      <c r="AH45" s="383"/>
      <c r="AI45" s="384"/>
    </row>
    <row r="46" spans="1:35" ht="16.5" customHeight="1">
      <c r="A46" s="106"/>
      <c r="B46" s="430" t="s">
        <v>261</v>
      </c>
      <c r="C46" s="431"/>
      <c r="D46" s="431"/>
      <c r="E46" s="431"/>
      <c r="F46" s="431"/>
      <c r="G46" s="431"/>
      <c r="H46" s="431"/>
      <c r="I46" s="431"/>
      <c r="J46" s="431"/>
      <c r="K46" s="432"/>
      <c r="L46" s="378"/>
      <c r="M46" s="379"/>
      <c r="N46" s="380"/>
      <c r="O46" s="378"/>
      <c r="P46" s="379"/>
      <c r="Q46" s="380"/>
      <c r="R46" s="378"/>
      <c r="S46" s="379"/>
      <c r="T46" s="380"/>
      <c r="U46" s="381"/>
      <c r="V46" s="379"/>
      <c r="W46" s="380"/>
      <c r="X46" s="378"/>
      <c r="Y46" s="379"/>
      <c r="Z46" s="380"/>
      <c r="AA46" s="381"/>
      <c r="AB46" s="379"/>
      <c r="AC46" s="380"/>
      <c r="AD46" s="382">
        <f t="shared" si="10"/>
        <v>0</v>
      </c>
      <c r="AE46" s="383"/>
      <c r="AF46" s="384"/>
      <c r="AG46" s="382">
        <f t="shared" si="11"/>
        <v>0</v>
      </c>
      <c r="AH46" s="383"/>
      <c r="AI46" s="384"/>
    </row>
    <row r="47" spans="1:35" ht="16.5" customHeight="1">
      <c r="A47" s="106"/>
      <c r="B47" s="374" t="s">
        <v>171</v>
      </c>
      <c r="C47" s="375"/>
      <c r="D47" s="375"/>
      <c r="E47" s="375"/>
      <c r="F47" s="375"/>
      <c r="G47" s="375"/>
      <c r="H47" s="375"/>
      <c r="I47" s="375"/>
      <c r="J47" s="375"/>
      <c r="K47" s="376"/>
      <c r="L47" s="394"/>
      <c r="M47" s="395"/>
      <c r="N47" s="396"/>
      <c r="O47" s="394"/>
      <c r="P47" s="395"/>
      <c r="Q47" s="396"/>
      <c r="R47" s="394"/>
      <c r="S47" s="395"/>
      <c r="T47" s="396"/>
      <c r="U47" s="394"/>
      <c r="V47" s="395"/>
      <c r="W47" s="396"/>
      <c r="X47" s="378"/>
      <c r="Y47" s="379"/>
      <c r="Z47" s="380"/>
      <c r="AA47" s="381"/>
      <c r="AB47" s="379"/>
      <c r="AC47" s="380"/>
      <c r="AD47" s="382">
        <f t="shared" si="10"/>
        <v>0</v>
      </c>
      <c r="AE47" s="383"/>
      <c r="AF47" s="384"/>
      <c r="AG47" s="382">
        <f t="shared" si="11"/>
        <v>0</v>
      </c>
      <c r="AH47" s="383"/>
      <c r="AI47" s="384"/>
    </row>
    <row r="48" spans="1:35" ht="16.5" customHeight="1">
      <c r="A48" s="106"/>
      <c r="B48" s="398" t="s">
        <v>141</v>
      </c>
      <c r="C48" s="399"/>
      <c r="D48" s="399"/>
      <c r="E48" s="399"/>
      <c r="F48" s="399"/>
      <c r="G48" s="399"/>
      <c r="H48" s="399"/>
      <c r="I48" s="399"/>
      <c r="J48" s="399"/>
      <c r="K48" s="400"/>
      <c r="L48" s="397">
        <f>SUM(L15:N20,L22:N23,L25:N26,L28:N32,L34:N37,L39:N47)</f>
        <v>0</v>
      </c>
      <c r="M48" s="383"/>
      <c r="N48" s="384"/>
      <c r="O48" s="397">
        <f>L48*3</f>
        <v>0</v>
      </c>
      <c r="P48" s="383"/>
      <c r="Q48" s="384"/>
      <c r="R48" s="397">
        <f>SUM(R15:T20,R22:T23,R25:T26,R28:T32,R34:T37,R39:T47)</f>
        <v>0</v>
      </c>
      <c r="S48" s="383"/>
      <c r="T48" s="384"/>
      <c r="U48" s="397">
        <f>R48*1.5</f>
        <v>0</v>
      </c>
      <c r="V48" s="383"/>
      <c r="W48" s="384"/>
      <c r="X48" s="397">
        <f>SUM(X15:Z20,X22:Z23,X25:Z26,X28:Z32,X34:Z37,X39:Z47)</f>
        <v>0</v>
      </c>
      <c r="Y48" s="383"/>
      <c r="Z48" s="384"/>
      <c r="AA48" s="397">
        <f>X48*0.3</f>
        <v>0</v>
      </c>
      <c r="AB48" s="389"/>
      <c r="AC48" s="390"/>
      <c r="AD48" s="382">
        <f>L48+R48+X48</f>
        <v>0</v>
      </c>
      <c r="AE48" s="383"/>
      <c r="AF48" s="384"/>
      <c r="AG48" s="388">
        <f>O48+U48+AA48</f>
        <v>0</v>
      </c>
      <c r="AH48" s="389"/>
      <c r="AI48" s="390"/>
    </row>
    <row r="49" spans="1:35" hidden="1">
      <c r="A49" s="106"/>
      <c r="B49" s="106"/>
      <c r="C49" s="106"/>
      <c r="D49" s="106"/>
      <c r="E49" s="106"/>
      <c r="F49" s="106"/>
      <c r="G49" s="106"/>
      <c r="H49" s="106"/>
      <c r="I49" s="106"/>
      <c r="J49" s="106"/>
      <c r="K49" s="106"/>
      <c r="L49" s="106"/>
      <c r="M49" s="106"/>
      <c r="N49" s="106">
        <f>L48</f>
        <v>0</v>
      </c>
      <c r="O49" s="106"/>
      <c r="P49" s="106"/>
      <c r="Q49" s="106"/>
      <c r="R49" s="106"/>
      <c r="S49" s="106"/>
      <c r="T49" s="26">
        <f>R48</f>
        <v>0</v>
      </c>
      <c r="U49" s="26"/>
      <c r="V49" s="26"/>
      <c r="W49" s="26"/>
      <c r="X49" s="26"/>
      <c r="Y49" s="26"/>
      <c r="Z49" s="26">
        <f>X48</f>
        <v>0</v>
      </c>
      <c r="AA49" s="26"/>
      <c r="AB49" s="26"/>
      <c r="AC49" s="120">
        <f>AA48</f>
        <v>0</v>
      </c>
      <c r="AD49" s="26"/>
      <c r="AE49" s="26"/>
      <c r="AF49" s="26">
        <f>AD48</f>
        <v>0</v>
      </c>
      <c r="AG49" s="26"/>
      <c r="AH49" s="26"/>
      <c r="AI49" s="120">
        <f>AG48</f>
        <v>0</v>
      </c>
    </row>
    <row r="50" spans="1:35">
      <c r="A50" s="106"/>
      <c r="B50" s="106"/>
      <c r="C50" s="106"/>
      <c r="D50" s="106"/>
      <c r="E50" s="106"/>
      <c r="F50" s="106"/>
      <c r="G50" s="106"/>
      <c r="H50" s="106"/>
      <c r="I50" s="106"/>
      <c r="J50" s="106"/>
      <c r="K50" s="106"/>
      <c r="L50" s="106"/>
      <c r="M50" s="106"/>
      <c r="N50" s="106"/>
      <c r="O50" s="106"/>
      <c r="P50" s="106"/>
      <c r="Q50" s="106"/>
      <c r="R50" s="106"/>
      <c r="S50" s="106"/>
    </row>
    <row r="51" spans="1:35" hidden="1">
      <c r="M51" s="31" t="e">
        <f>#REF!</f>
        <v>#REF!</v>
      </c>
      <c r="S51" s="31" t="e">
        <f>#REF!</f>
        <v>#REF!</v>
      </c>
    </row>
  </sheetData>
  <sheetProtection password="C714" sheet="1" objects="1" scenarios="1"/>
  <mergeCells count="282">
    <mergeCell ref="U45:W45"/>
    <mergeCell ref="X45:Z45"/>
    <mergeCell ref="AA45:AC45"/>
    <mergeCell ref="AD45:AF45"/>
    <mergeCell ref="AG45:AI45"/>
    <mergeCell ref="L46:N46"/>
    <mergeCell ref="O46:Q46"/>
    <mergeCell ref="U46:W46"/>
    <mergeCell ref="X46:Z46"/>
    <mergeCell ref="AA46:AC46"/>
    <mergeCell ref="AD46:AF46"/>
    <mergeCell ref="AG46:AI46"/>
    <mergeCell ref="U43:W43"/>
    <mergeCell ref="X43:Z43"/>
    <mergeCell ref="AA43:AC43"/>
    <mergeCell ref="AD43:AF43"/>
    <mergeCell ref="AG43:AI43"/>
    <mergeCell ref="L44:N44"/>
    <mergeCell ref="O44:Q44"/>
    <mergeCell ref="U44:W44"/>
    <mergeCell ref="X44:Z44"/>
    <mergeCell ref="AA44:AC44"/>
    <mergeCell ref="AD44:AF44"/>
    <mergeCell ref="AG44:AI44"/>
    <mergeCell ref="B43:I43"/>
    <mergeCell ref="B44:I44"/>
    <mergeCell ref="B45:I45"/>
    <mergeCell ref="R44:T44"/>
    <mergeCell ref="R45:T45"/>
    <mergeCell ref="R43:T43"/>
    <mergeCell ref="R46:T46"/>
    <mergeCell ref="L43:N43"/>
    <mergeCell ref="O43:Q43"/>
    <mergeCell ref="L45:N45"/>
    <mergeCell ref="O45:Q45"/>
    <mergeCell ref="B46:K46"/>
    <mergeCell ref="L42:N42"/>
    <mergeCell ref="O42:Q42"/>
    <mergeCell ref="R42:T42"/>
    <mergeCell ref="U42:W42"/>
    <mergeCell ref="X42:Z42"/>
    <mergeCell ref="AA42:AC42"/>
    <mergeCell ref="AD42:AF42"/>
    <mergeCell ref="AG42:AI42"/>
    <mergeCell ref="B39:I39"/>
    <mergeCell ref="B40:I40"/>
    <mergeCell ref="B41:I41"/>
    <mergeCell ref="L40:N40"/>
    <mergeCell ref="O40:Q40"/>
    <mergeCell ref="R40:T40"/>
    <mergeCell ref="U40:W40"/>
    <mergeCell ref="X40:Z40"/>
    <mergeCell ref="AA40:AC40"/>
    <mergeCell ref="AD40:AF40"/>
    <mergeCell ref="AG40:AI40"/>
    <mergeCell ref="L41:N41"/>
    <mergeCell ref="O41:Q41"/>
    <mergeCell ref="R41:T41"/>
    <mergeCell ref="U41:W41"/>
    <mergeCell ref="X41:Z41"/>
    <mergeCell ref="AA41:AC41"/>
    <mergeCell ref="AD41:AF41"/>
    <mergeCell ref="AG41:AI41"/>
    <mergeCell ref="B37:I37"/>
    <mergeCell ref="L37:N37"/>
    <mergeCell ref="O37:Q37"/>
    <mergeCell ref="R37:T37"/>
    <mergeCell ref="U37:W37"/>
    <mergeCell ref="X37:Z37"/>
    <mergeCell ref="AA37:AC37"/>
    <mergeCell ref="AD37:AF37"/>
    <mergeCell ref="AG37:AI37"/>
    <mergeCell ref="AD39:AF39"/>
    <mergeCell ref="AG39:AI39"/>
    <mergeCell ref="X39:Z39"/>
    <mergeCell ref="AA39:AC39"/>
    <mergeCell ref="U39:W39"/>
    <mergeCell ref="B36:I36"/>
    <mergeCell ref="L36:N36"/>
    <mergeCell ref="O36:Q36"/>
    <mergeCell ref="R36:T36"/>
    <mergeCell ref="U36:W36"/>
    <mergeCell ref="X36:Z36"/>
    <mergeCell ref="AA36:AC36"/>
    <mergeCell ref="AD36:AF36"/>
    <mergeCell ref="AG36:AI36"/>
    <mergeCell ref="X32:Z32"/>
    <mergeCell ref="AA32:AC32"/>
    <mergeCell ref="AD32:AF32"/>
    <mergeCell ref="AG32:AI32"/>
    <mergeCell ref="B32:K32"/>
    <mergeCell ref="B35:I35"/>
    <mergeCell ref="L35:N35"/>
    <mergeCell ref="O35:Q35"/>
    <mergeCell ref="R35:T35"/>
    <mergeCell ref="U35:W35"/>
    <mergeCell ref="X35:Z35"/>
    <mergeCell ref="AA35:AC35"/>
    <mergeCell ref="AD35:AF35"/>
    <mergeCell ref="AG35:AI35"/>
    <mergeCell ref="L34:N34"/>
    <mergeCell ref="O34:Q34"/>
    <mergeCell ref="R34:T34"/>
    <mergeCell ref="U34:W34"/>
    <mergeCell ref="X34:Z34"/>
    <mergeCell ref="L32:N32"/>
    <mergeCell ref="O32:Q32"/>
    <mergeCell ref="R32:T32"/>
    <mergeCell ref="U32:W32"/>
    <mergeCell ref="AD19:AF19"/>
    <mergeCell ref="AG19:AI19"/>
    <mergeCell ref="B19:J19"/>
    <mergeCell ref="L20:N20"/>
    <mergeCell ref="O20:Q20"/>
    <mergeCell ref="R20:T20"/>
    <mergeCell ref="U20:W20"/>
    <mergeCell ref="X20:Z20"/>
    <mergeCell ref="AA20:AC20"/>
    <mergeCell ref="AD20:AF20"/>
    <mergeCell ref="AG20:AI20"/>
    <mergeCell ref="B20:K20"/>
    <mergeCell ref="B7:D7"/>
    <mergeCell ref="B9:D9"/>
    <mergeCell ref="R13:T13"/>
    <mergeCell ref="U13:W13"/>
    <mergeCell ref="Q9:Q10"/>
    <mergeCell ref="B10:D10"/>
    <mergeCell ref="X12:AC12"/>
    <mergeCell ref="L13:N13"/>
    <mergeCell ref="L19:N19"/>
    <mergeCell ref="O19:Q19"/>
    <mergeCell ref="R19:T19"/>
    <mergeCell ref="U19:W19"/>
    <mergeCell ref="X19:Z19"/>
    <mergeCell ref="AA19:AC19"/>
    <mergeCell ref="U18:W18"/>
    <mergeCell ref="X18:Z18"/>
    <mergeCell ref="B15:I15"/>
    <mergeCell ref="L15:N15"/>
    <mergeCell ref="O15:Q15"/>
    <mergeCell ref="O13:Q13"/>
    <mergeCell ref="X13:Z13"/>
    <mergeCell ref="AA13:AC13"/>
    <mergeCell ref="AA15:AC15"/>
    <mergeCell ref="X15:Z15"/>
    <mergeCell ref="U16:W16"/>
    <mergeCell ref="X16:Z16"/>
    <mergeCell ref="B17:K17"/>
    <mergeCell ref="L17:N17"/>
    <mergeCell ref="O17:Q17"/>
    <mergeCell ref="R17:T17"/>
    <mergeCell ref="AA18:AC18"/>
    <mergeCell ref="X17:Z17"/>
    <mergeCell ref="AA17:AC17"/>
    <mergeCell ref="B18:I18"/>
    <mergeCell ref="L18:N18"/>
    <mergeCell ref="O18:Q18"/>
    <mergeCell ref="B16:I16"/>
    <mergeCell ref="L16:N16"/>
    <mergeCell ref="O16:Q16"/>
    <mergeCell ref="R16:T16"/>
    <mergeCell ref="R18:T18"/>
    <mergeCell ref="AD29:AF29"/>
    <mergeCell ref="B30:I30"/>
    <mergeCell ref="L30:N30"/>
    <mergeCell ref="O30:Q30"/>
    <mergeCell ref="R30:T30"/>
    <mergeCell ref="B28:I28"/>
    <mergeCell ref="AD12:AI12"/>
    <mergeCell ref="AD13:AF13"/>
    <mergeCell ref="AG13:AI13"/>
    <mergeCell ref="AD15:AF15"/>
    <mergeCell ref="AG15:AI15"/>
    <mergeCell ref="AD16:AF16"/>
    <mergeCell ref="R15:T15"/>
    <mergeCell ref="U15:W15"/>
    <mergeCell ref="B12:K13"/>
    <mergeCell ref="L12:Q12"/>
    <mergeCell ref="R12:W12"/>
    <mergeCell ref="B25:J25"/>
    <mergeCell ref="U28:W28"/>
    <mergeCell ref="AA16:AC16"/>
    <mergeCell ref="AA22:AC22"/>
    <mergeCell ref="U22:W22"/>
    <mergeCell ref="X22:Z22"/>
    <mergeCell ref="U17:W17"/>
    <mergeCell ref="AG16:AI16"/>
    <mergeCell ref="AD17:AF17"/>
    <mergeCell ref="AG17:AI17"/>
    <mergeCell ref="B31:I31"/>
    <mergeCell ref="L31:N31"/>
    <mergeCell ref="AA34:AC34"/>
    <mergeCell ref="B34:I34"/>
    <mergeCell ref="AD31:AF31"/>
    <mergeCell ref="AG31:AI31"/>
    <mergeCell ref="AD26:AF26"/>
    <mergeCell ref="X31:Z31"/>
    <mergeCell ref="AD34:AF34"/>
    <mergeCell ref="AG34:AI34"/>
    <mergeCell ref="B26:I26"/>
    <mergeCell ref="AG29:AI29"/>
    <mergeCell ref="R26:T26"/>
    <mergeCell ref="L29:N29"/>
    <mergeCell ref="AA29:AC29"/>
    <mergeCell ref="AA28:AC28"/>
    <mergeCell ref="X29:Z29"/>
    <mergeCell ref="O25:Q25"/>
    <mergeCell ref="R31:T31"/>
    <mergeCell ref="U31:W31"/>
    <mergeCell ref="U29:W29"/>
    <mergeCell ref="AD47:AF47"/>
    <mergeCell ref="AG47:AI47"/>
    <mergeCell ref="AD48:AF48"/>
    <mergeCell ref="AG48:AI48"/>
    <mergeCell ref="B14:AI14"/>
    <mergeCell ref="AD18:AF18"/>
    <mergeCell ref="AG18:AI18"/>
    <mergeCell ref="R47:T47"/>
    <mergeCell ref="U47:W47"/>
    <mergeCell ref="L39:N39"/>
    <mergeCell ref="X47:Z47"/>
    <mergeCell ref="AA47:AC47"/>
    <mergeCell ref="O39:Q39"/>
    <mergeCell ref="R39:T39"/>
    <mergeCell ref="AG26:AI26"/>
    <mergeCell ref="AA48:AC48"/>
    <mergeCell ref="B48:K48"/>
    <mergeCell ref="L48:N48"/>
    <mergeCell ref="O48:Q48"/>
    <mergeCell ref="R48:T48"/>
    <mergeCell ref="U48:W48"/>
    <mergeCell ref="X48:Z48"/>
    <mergeCell ref="L47:N47"/>
    <mergeCell ref="O47:Q47"/>
    <mergeCell ref="L25:N25"/>
    <mergeCell ref="X30:Z30"/>
    <mergeCell ref="AA31:AC31"/>
    <mergeCell ref="AD22:AF22"/>
    <mergeCell ref="AG22:AI22"/>
    <mergeCell ref="AD23:AF23"/>
    <mergeCell ref="AG23:AI23"/>
    <mergeCell ref="AD30:AF30"/>
    <mergeCell ref="AG30:AI30"/>
    <mergeCell ref="AD28:AF28"/>
    <mergeCell ref="AG28:AI28"/>
    <mergeCell ref="AD25:AF25"/>
    <mergeCell ref="AG25:AI25"/>
    <mergeCell ref="AA25:AC25"/>
    <mergeCell ref="AA23:AC23"/>
    <mergeCell ref="L28:N28"/>
    <mergeCell ref="O28:Q28"/>
    <mergeCell ref="R28:T28"/>
    <mergeCell ref="O26:Q26"/>
    <mergeCell ref="O29:Q29"/>
    <mergeCell ref="R29:T29"/>
    <mergeCell ref="U30:W30"/>
    <mergeCell ref="L26:N26"/>
    <mergeCell ref="O31:Q31"/>
    <mergeCell ref="D4:AE5"/>
    <mergeCell ref="B29:K29"/>
    <mergeCell ref="B42:K42"/>
    <mergeCell ref="E7:O7"/>
    <mergeCell ref="E9:O10"/>
    <mergeCell ref="B47:K47"/>
    <mergeCell ref="B22:I22"/>
    <mergeCell ref="L22:N22"/>
    <mergeCell ref="O22:Q22"/>
    <mergeCell ref="R22:T22"/>
    <mergeCell ref="AA30:AC30"/>
    <mergeCell ref="X26:Z26"/>
    <mergeCell ref="AA26:AC26"/>
    <mergeCell ref="U26:W26"/>
    <mergeCell ref="X28:Z28"/>
    <mergeCell ref="X23:Z23"/>
    <mergeCell ref="B23:I23"/>
    <mergeCell ref="L23:N23"/>
    <mergeCell ref="O23:Q23"/>
    <mergeCell ref="R23:T23"/>
    <mergeCell ref="U25:W25"/>
    <mergeCell ref="X25:Z25"/>
    <mergeCell ref="R25:T25"/>
    <mergeCell ref="U23:W23"/>
  </mergeCells>
  <phoneticPr fontId="3"/>
  <pageMargins left="0.78776041666666663" right="0.51041666666666663" top="0.98425196850393704" bottom="0.625" header="0.51181102362204722" footer="0.51181102362204722"/>
  <pageSetup paperSize="9" orientation="portrait" r:id="rId1"/>
  <headerFooter alignWithMargins="0"/>
  <ignoredErrors>
    <ignoredError sqref="O48 U48" formula="1"/>
    <ignoredError sqref="AA48 AG48"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I56"/>
  <sheetViews>
    <sheetView showGridLines="0" showRowColHeaders="0" showZeros="0" zoomScaleNormal="100" workbookViewId="0">
      <selection activeCell="D4" sqref="D4:AE5"/>
    </sheetView>
  </sheetViews>
  <sheetFormatPr defaultColWidth="9" defaultRowHeight="13.5"/>
  <cols>
    <col min="1" max="1" width="1.875" style="31" customWidth="1"/>
    <col min="2" max="9" width="3" style="31" customWidth="1"/>
    <col min="10" max="10" width="5.125" style="31" customWidth="1"/>
    <col min="11" max="15" width="2.375" style="31" customWidth="1"/>
    <col min="16" max="16" width="2.25" style="31" customWidth="1"/>
    <col min="17" max="18" width="2.375" style="31" customWidth="1"/>
    <col min="19" max="22" width="2.375" style="1" customWidth="1"/>
    <col min="23" max="23" width="2.375" style="31" customWidth="1"/>
    <col min="24" max="24" width="2.25" style="31" customWidth="1"/>
    <col min="25" max="34" width="2.375" style="1" customWidth="1"/>
    <col min="35" max="16384" width="9" style="1"/>
  </cols>
  <sheetData>
    <row r="1" spans="1:34" s="6" customFormat="1" ht="12" customHeight="1">
      <c r="A1" s="103" t="s">
        <v>39</v>
      </c>
      <c r="B1" s="103"/>
      <c r="C1" s="103"/>
      <c r="D1" s="103"/>
      <c r="E1" s="103"/>
      <c r="F1" s="104"/>
      <c r="G1" s="103"/>
      <c r="H1" s="103"/>
      <c r="I1" s="103"/>
      <c r="J1" s="103"/>
      <c r="K1" s="103"/>
      <c r="L1" s="103"/>
      <c r="M1" s="103"/>
      <c r="N1" s="103"/>
      <c r="O1" s="103"/>
      <c r="P1" s="103"/>
      <c r="Q1" s="103"/>
      <c r="R1" s="103"/>
      <c r="S1" s="126"/>
      <c r="T1" s="103"/>
      <c r="U1" s="103"/>
      <c r="V1" s="103"/>
      <c r="W1" s="103"/>
      <c r="X1" s="103"/>
      <c r="Y1" s="103"/>
      <c r="Z1" s="103"/>
      <c r="AA1" s="103"/>
      <c r="AB1" s="103"/>
      <c r="AC1" s="103"/>
      <c r="AD1" s="127"/>
      <c r="AE1" s="127"/>
      <c r="AF1" s="127"/>
      <c r="AG1" s="127"/>
      <c r="AH1" s="128" t="s">
        <v>40</v>
      </c>
    </row>
    <row r="2" spans="1:34">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29" t="s">
        <v>278</v>
      </c>
    </row>
    <row r="3" spans="1:34" ht="9" customHeight="1">
      <c r="B3" s="106"/>
      <c r="C3" s="106"/>
      <c r="D3" s="106"/>
      <c r="E3" s="106"/>
      <c r="F3" s="106"/>
      <c r="G3" s="106"/>
      <c r="H3" s="106"/>
      <c r="I3" s="106"/>
      <c r="J3" s="106"/>
      <c r="K3" s="106"/>
      <c r="L3" s="106"/>
      <c r="M3" s="106"/>
      <c r="N3" s="106"/>
      <c r="O3" s="106"/>
      <c r="P3" s="106"/>
      <c r="Q3" s="106"/>
      <c r="R3" s="107"/>
      <c r="W3" s="106"/>
      <c r="X3" s="107"/>
    </row>
    <row r="4" spans="1:34" ht="15" customHeight="1">
      <c r="B4" s="106"/>
      <c r="C4" s="106"/>
      <c r="D4" s="353" t="s">
        <v>49</v>
      </c>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5"/>
    </row>
    <row r="5" spans="1:34" ht="15" customHeight="1">
      <c r="B5" s="106"/>
      <c r="C5" s="108"/>
      <c r="D5" s="356"/>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8"/>
    </row>
    <row r="6" spans="1:34" ht="11.25" customHeight="1">
      <c r="B6" s="106"/>
      <c r="C6" s="106"/>
      <c r="D6" s="106"/>
      <c r="E6" s="106"/>
      <c r="F6" s="109"/>
      <c r="G6" s="106"/>
      <c r="H6" s="106"/>
      <c r="I6" s="106"/>
      <c r="J6" s="106"/>
      <c r="K6" s="106"/>
      <c r="L6" s="106"/>
      <c r="M6" s="106"/>
      <c r="N6" s="106"/>
      <c r="O6" s="106"/>
      <c r="P6" s="106"/>
      <c r="Q6" s="106"/>
      <c r="R6" s="106"/>
      <c r="W6" s="106"/>
      <c r="X6" s="106"/>
    </row>
    <row r="7" spans="1:34" ht="24" customHeight="1">
      <c r="B7" s="417" t="s">
        <v>126</v>
      </c>
      <c r="C7" s="344"/>
      <c r="D7" s="345"/>
      <c r="E7" s="273">
        <f>'1'!E15</f>
        <v>0</v>
      </c>
      <c r="F7" s="274"/>
      <c r="G7" s="274"/>
      <c r="H7" s="274"/>
      <c r="I7" s="274"/>
      <c r="J7" s="274"/>
      <c r="K7" s="274"/>
      <c r="L7" s="274"/>
      <c r="M7" s="274"/>
      <c r="N7" s="274"/>
      <c r="O7" s="275"/>
      <c r="P7" s="106"/>
      <c r="Q7" s="110" t="s">
        <v>83</v>
      </c>
      <c r="R7" s="106"/>
      <c r="W7" s="110"/>
      <c r="X7" s="106"/>
      <c r="AC7" s="111"/>
    </row>
    <row r="8" spans="1:34" ht="9" customHeight="1">
      <c r="B8" s="112"/>
      <c r="C8" s="112"/>
      <c r="D8" s="112"/>
      <c r="E8" s="106"/>
      <c r="F8" s="109"/>
      <c r="G8" s="106"/>
      <c r="H8" s="106"/>
      <c r="I8" s="106"/>
      <c r="J8" s="106"/>
      <c r="K8" s="106"/>
      <c r="L8" s="106"/>
      <c r="M8" s="106"/>
      <c r="N8" s="106"/>
      <c r="O8" s="106"/>
      <c r="P8" s="106"/>
      <c r="Q8" s="106"/>
      <c r="R8" s="106"/>
      <c r="W8" s="106"/>
      <c r="X8" s="106"/>
    </row>
    <row r="9" spans="1:34" ht="12" customHeight="1">
      <c r="B9" s="418" t="s">
        <v>158</v>
      </c>
      <c r="C9" s="418"/>
      <c r="D9" s="419"/>
      <c r="E9" s="491"/>
      <c r="F9" s="492"/>
      <c r="G9" s="492"/>
      <c r="H9" s="492"/>
      <c r="I9" s="492"/>
      <c r="J9" s="492"/>
      <c r="K9" s="492"/>
      <c r="L9" s="492"/>
      <c r="M9" s="492"/>
      <c r="N9" s="492"/>
      <c r="O9" s="493"/>
      <c r="P9" s="106"/>
      <c r="Q9" s="423" t="s">
        <v>83</v>
      </c>
      <c r="R9" s="106"/>
      <c r="W9" s="423"/>
      <c r="X9" s="106"/>
    </row>
    <row r="10" spans="1:34" ht="12" customHeight="1">
      <c r="B10" s="424" t="s">
        <v>169</v>
      </c>
      <c r="C10" s="424"/>
      <c r="D10" s="425"/>
      <c r="E10" s="494"/>
      <c r="F10" s="495"/>
      <c r="G10" s="495"/>
      <c r="H10" s="495"/>
      <c r="I10" s="495"/>
      <c r="J10" s="495"/>
      <c r="K10" s="495"/>
      <c r="L10" s="495"/>
      <c r="M10" s="495"/>
      <c r="N10" s="495"/>
      <c r="O10" s="496"/>
      <c r="P10" s="106"/>
      <c r="Q10" s="423"/>
      <c r="R10" s="106"/>
      <c r="W10" s="423"/>
      <c r="X10" s="106"/>
    </row>
    <row r="11" spans="1:34" ht="10.5" customHeight="1">
      <c r="B11" s="106"/>
      <c r="C11" s="106"/>
      <c r="D11" s="106"/>
      <c r="E11" s="106"/>
      <c r="F11" s="109"/>
      <c r="G11" s="106"/>
      <c r="H11" s="106"/>
      <c r="I11" s="106"/>
      <c r="J11" s="106"/>
      <c r="K11" s="106"/>
      <c r="L11" s="106"/>
      <c r="M11" s="106"/>
      <c r="N11" s="106"/>
      <c r="O11" s="106"/>
      <c r="P11" s="106"/>
      <c r="Q11" s="106"/>
      <c r="R11" s="106"/>
      <c r="W11" s="106"/>
      <c r="X11" s="106"/>
    </row>
    <row r="12" spans="1:34" ht="15" customHeight="1">
      <c r="B12" s="405"/>
      <c r="C12" s="497"/>
      <c r="D12" s="497"/>
      <c r="E12" s="497"/>
      <c r="F12" s="497"/>
      <c r="G12" s="497"/>
      <c r="H12" s="497"/>
      <c r="I12" s="497"/>
      <c r="J12" s="498"/>
      <c r="K12" s="394" t="s">
        <v>47</v>
      </c>
      <c r="L12" s="321"/>
      <c r="M12" s="321"/>
      <c r="N12" s="321"/>
      <c r="O12" s="321"/>
      <c r="P12" s="280"/>
      <c r="Q12" s="394" t="s">
        <v>185</v>
      </c>
      <c r="R12" s="321"/>
      <c r="S12" s="321"/>
      <c r="T12" s="321"/>
      <c r="U12" s="321"/>
      <c r="V12" s="280"/>
      <c r="W12" s="394" t="s">
        <v>184</v>
      </c>
      <c r="X12" s="321"/>
      <c r="Y12" s="321"/>
      <c r="Z12" s="321"/>
      <c r="AA12" s="321"/>
      <c r="AB12" s="280"/>
      <c r="AC12" s="394" t="s">
        <v>119</v>
      </c>
      <c r="AD12" s="321"/>
      <c r="AE12" s="321"/>
      <c r="AF12" s="321"/>
      <c r="AG12" s="321"/>
      <c r="AH12" s="280"/>
    </row>
    <row r="13" spans="1:34" ht="21" customHeight="1">
      <c r="B13" s="499"/>
      <c r="C13" s="500"/>
      <c r="D13" s="500"/>
      <c r="E13" s="500"/>
      <c r="F13" s="500"/>
      <c r="G13" s="500"/>
      <c r="H13" s="500"/>
      <c r="I13" s="500"/>
      <c r="J13" s="501"/>
      <c r="K13" s="447" t="s">
        <v>120</v>
      </c>
      <c r="L13" s="448"/>
      <c r="M13" s="449"/>
      <c r="N13" s="420" t="s">
        <v>142</v>
      </c>
      <c r="O13" s="489"/>
      <c r="P13" s="490"/>
      <c r="Q13" s="447" t="s">
        <v>120</v>
      </c>
      <c r="R13" s="448"/>
      <c r="S13" s="449"/>
      <c r="T13" s="420" t="s">
        <v>142</v>
      </c>
      <c r="U13" s="489"/>
      <c r="V13" s="490"/>
      <c r="W13" s="447" t="s">
        <v>120</v>
      </c>
      <c r="X13" s="448"/>
      <c r="Y13" s="449"/>
      <c r="Z13" s="420" t="s">
        <v>142</v>
      </c>
      <c r="AA13" s="489"/>
      <c r="AB13" s="490"/>
      <c r="AC13" s="447" t="s">
        <v>143</v>
      </c>
      <c r="AD13" s="448"/>
      <c r="AE13" s="449"/>
      <c r="AF13" s="450" t="s">
        <v>144</v>
      </c>
      <c r="AG13" s="451"/>
      <c r="AH13" s="449"/>
    </row>
    <row r="14" spans="1:34" ht="15" customHeight="1">
      <c r="B14" s="438" t="s">
        <v>110</v>
      </c>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40"/>
    </row>
    <row r="15" spans="1:34" ht="15" customHeight="1">
      <c r="B15" s="433" t="s">
        <v>214</v>
      </c>
      <c r="C15" s="434"/>
      <c r="D15" s="434"/>
      <c r="E15" s="434"/>
      <c r="F15" s="434"/>
      <c r="G15" s="434"/>
      <c r="H15" s="434"/>
      <c r="I15" s="434"/>
      <c r="J15" s="113"/>
      <c r="K15" s="378"/>
      <c r="L15" s="324"/>
      <c r="M15" s="250"/>
      <c r="N15" s="415"/>
      <c r="O15" s="222"/>
      <c r="P15" s="250"/>
      <c r="Q15" s="378"/>
      <c r="R15" s="324"/>
      <c r="S15" s="250"/>
      <c r="T15" s="381"/>
      <c r="U15" s="324"/>
      <c r="V15" s="250"/>
      <c r="W15" s="378"/>
      <c r="X15" s="324"/>
      <c r="Y15" s="250"/>
      <c r="Z15" s="381"/>
      <c r="AA15" s="324"/>
      <c r="AB15" s="250"/>
      <c r="AC15" s="394">
        <f>K15+Q15+W15</f>
        <v>0</v>
      </c>
      <c r="AD15" s="321"/>
      <c r="AE15" s="280"/>
      <c r="AF15" s="318">
        <f>K15*4+Q15*2+W15*0.4</f>
        <v>0</v>
      </c>
      <c r="AG15" s="321"/>
      <c r="AH15" s="280"/>
    </row>
    <row r="16" spans="1:34" ht="15" customHeight="1">
      <c r="B16" s="433" t="s">
        <v>215</v>
      </c>
      <c r="C16" s="434"/>
      <c r="D16" s="434"/>
      <c r="E16" s="434"/>
      <c r="F16" s="434"/>
      <c r="G16" s="434"/>
      <c r="H16" s="434"/>
      <c r="I16" s="434"/>
      <c r="J16" s="114"/>
      <c r="K16" s="378"/>
      <c r="L16" s="324"/>
      <c r="M16" s="250"/>
      <c r="N16" s="415"/>
      <c r="O16" s="222"/>
      <c r="P16" s="250"/>
      <c r="Q16" s="378"/>
      <c r="R16" s="324"/>
      <c r="S16" s="250"/>
      <c r="T16" s="381"/>
      <c r="U16" s="324"/>
      <c r="V16" s="250"/>
      <c r="W16" s="378"/>
      <c r="X16" s="324"/>
      <c r="Y16" s="250"/>
      <c r="Z16" s="381"/>
      <c r="AA16" s="324"/>
      <c r="AB16" s="250"/>
      <c r="AC16" s="394">
        <f>K16+Q16+W16</f>
        <v>0</v>
      </c>
      <c r="AD16" s="321"/>
      <c r="AE16" s="280"/>
      <c r="AF16" s="318">
        <f t="shared" ref="AF16:AF25" si="0">K16*4+Q16*2+W16*0.4</f>
        <v>0</v>
      </c>
      <c r="AG16" s="321"/>
      <c r="AH16" s="280"/>
    </row>
    <row r="17" spans="2:34" ht="15" customHeight="1">
      <c r="B17" s="452" t="s">
        <v>231</v>
      </c>
      <c r="C17" s="453"/>
      <c r="D17" s="453"/>
      <c r="E17" s="453"/>
      <c r="F17" s="453"/>
      <c r="G17" s="453"/>
      <c r="H17" s="453"/>
      <c r="I17" s="453"/>
      <c r="J17" s="454"/>
      <c r="K17" s="378"/>
      <c r="L17" s="324"/>
      <c r="M17" s="250"/>
      <c r="N17" s="415"/>
      <c r="O17" s="222"/>
      <c r="P17" s="250"/>
      <c r="Q17" s="378"/>
      <c r="R17" s="324"/>
      <c r="S17" s="250"/>
      <c r="T17" s="381"/>
      <c r="U17" s="324"/>
      <c r="V17" s="250"/>
      <c r="W17" s="378"/>
      <c r="X17" s="324"/>
      <c r="Y17" s="250"/>
      <c r="Z17" s="381"/>
      <c r="AA17" s="324"/>
      <c r="AB17" s="250"/>
      <c r="AC17" s="394">
        <f t="shared" ref="AC17:AC18" si="1">K17+Q17+W17</f>
        <v>0</v>
      </c>
      <c r="AD17" s="321"/>
      <c r="AE17" s="280"/>
      <c r="AF17" s="318">
        <f t="shared" si="0"/>
        <v>0</v>
      </c>
      <c r="AG17" s="321"/>
      <c r="AH17" s="280"/>
    </row>
    <row r="18" spans="2:34" ht="15" customHeight="1">
      <c r="B18" s="433" t="s">
        <v>216</v>
      </c>
      <c r="C18" s="434"/>
      <c r="D18" s="434"/>
      <c r="E18" s="434"/>
      <c r="F18" s="434"/>
      <c r="G18" s="434"/>
      <c r="H18" s="434"/>
      <c r="I18" s="434"/>
      <c r="J18" s="114"/>
      <c r="K18" s="378"/>
      <c r="L18" s="324"/>
      <c r="M18" s="250"/>
      <c r="N18" s="415"/>
      <c r="O18" s="222"/>
      <c r="P18" s="250"/>
      <c r="Q18" s="378"/>
      <c r="R18" s="324"/>
      <c r="S18" s="250"/>
      <c r="T18" s="381"/>
      <c r="U18" s="324"/>
      <c r="V18" s="250"/>
      <c r="W18" s="378"/>
      <c r="X18" s="324"/>
      <c r="Y18" s="250"/>
      <c r="Z18" s="381"/>
      <c r="AA18" s="324"/>
      <c r="AB18" s="250"/>
      <c r="AC18" s="394">
        <f t="shared" si="1"/>
        <v>0</v>
      </c>
      <c r="AD18" s="321"/>
      <c r="AE18" s="280"/>
      <c r="AF18" s="318">
        <f t="shared" si="0"/>
        <v>0</v>
      </c>
      <c r="AG18" s="321"/>
      <c r="AH18" s="280"/>
    </row>
    <row r="19" spans="2:34" ht="15" customHeight="1">
      <c r="B19" s="433" t="s">
        <v>217</v>
      </c>
      <c r="C19" s="434"/>
      <c r="D19" s="434"/>
      <c r="E19" s="434"/>
      <c r="F19" s="434"/>
      <c r="G19" s="434"/>
      <c r="H19" s="434"/>
      <c r="I19" s="434"/>
      <c r="J19" s="114"/>
      <c r="K19" s="378"/>
      <c r="L19" s="324"/>
      <c r="M19" s="250"/>
      <c r="N19" s="415"/>
      <c r="O19" s="222"/>
      <c r="P19" s="250"/>
      <c r="Q19" s="378"/>
      <c r="R19" s="324"/>
      <c r="S19" s="250"/>
      <c r="T19" s="381"/>
      <c r="U19" s="324"/>
      <c r="V19" s="250"/>
      <c r="W19" s="378"/>
      <c r="X19" s="324"/>
      <c r="Y19" s="250"/>
      <c r="Z19" s="381"/>
      <c r="AA19" s="324"/>
      <c r="AB19" s="250"/>
      <c r="AC19" s="394">
        <f t="shared" ref="AC19:AC25" si="2">K19+Q19+W19</f>
        <v>0</v>
      </c>
      <c r="AD19" s="321"/>
      <c r="AE19" s="280"/>
      <c r="AF19" s="318">
        <f t="shared" si="0"/>
        <v>0</v>
      </c>
      <c r="AG19" s="321"/>
      <c r="AH19" s="280"/>
    </row>
    <row r="20" spans="2:34" ht="15" customHeight="1">
      <c r="B20" s="433" t="s">
        <v>218</v>
      </c>
      <c r="C20" s="434"/>
      <c r="D20" s="434"/>
      <c r="E20" s="434"/>
      <c r="F20" s="434"/>
      <c r="G20" s="434"/>
      <c r="H20" s="434"/>
      <c r="I20" s="434"/>
      <c r="J20" s="114"/>
      <c r="K20" s="378"/>
      <c r="L20" s="324"/>
      <c r="M20" s="250"/>
      <c r="N20" s="415"/>
      <c r="O20" s="222"/>
      <c r="P20" s="250"/>
      <c r="Q20" s="378"/>
      <c r="R20" s="324"/>
      <c r="S20" s="250"/>
      <c r="T20" s="381"/>
      <c r="U20" s="324"/>
      <c r="V20" s="250"/>
      <c r="W20" s="378"/>
      <c r="X20" s="324"/>
      <c r="Y20" s="250"/>
      <c r="Z20" s="381"/>
      <c r="AA20" s="324"/>
      <c r="AB20" s="250"/>
      <c r="AC20" s="394">
        <f t="shared" si="2"/>
        <v>0</v>
      </c>
      <c r="AD20" s="321"/>
      <c r="AE20" s="280"/>
      <c r="AF20" s="318">
        <f t="shared" si="0"/>
        <v>0</v>
      </c>
      <c r="AG20" s="321"/>
      <c r="AH20" s="280"/>
    </row>
    <row r="21" spans="2:34" ht="15" customHeight="1">
      <c r="B21" s="433" t="s">
        <v>219</v>
      </c>
      <c r="C21" s="434"/>
      <c r="D21" s="434"/>
      <c r="E21" s="434"/>
      <c r="F21" s="434"/>
      <c r="G21" s="434"/>
      <c r="H21" s="434"/>
      <c r="I21" s="434"/>
      <c r="J21" s="114"/>
      <c r="K21" s="378"/>
      <c r="L21" s="324"/>
      <c r="M21" s="250"/>
      <c r="N21" s="415"/>
      <c r="O21" s="222"/>
      <c r="P21" s="250"/>
      <c r="Q21" s="378"/>
      <c r="R21" s="324"/>
      <c r="S21" s="250"/>
      <c r="T21" s="381"/>
      <c r="U21" s="324"/>
      <c r="V21" s="250"/>
      <c r="W21" s="378"/>
      <c r="X21" s="324"/>
      <c r="Y21" s="250"/>
      <c r="Z21" s="381"/>
      <c r="AA21" s="324"/>
      <c r="AB21" s="250"/>
      <c r="AC21" s="394">
        <f t="shared" si="2"/>
        <v>0</v>
      </c>
      <c r="AD21" s="321"/>
      <c r="AE21" s="280"/>
      <c r="AF21" s="318">
        <f t="shared" si="0"/>
        <v>0</v>
      </c>
      <c r="AG21" s="321"/>
      <c r="AH21" s="280"/>
    </row>
    <row r="22" spans="2:34" ht="15" customHeight="1">
      <c r="B22" s="433" t="s">
        <v>220</v>
      </c>
      <c r="C22" s="434"/>
      <c r="D22" s="434"/>
      <c r="E22" s="434"/>
      <c r="F22" s="434"/>
      <c r="G22" s="434"/>
      <c r="H22" s="434"/>
      <c r="I22" s="434"/>
      <c r="J22" s="114"/>
      <c r="K22" s="378"/>
      <c r="L22" s="324"/>
      <c r="M22" s="250"/>
      <c r="N22" s="415"/>
      <c r="O22" s="222"/>
      <c r="P22" s="250"/>
      <c r="Q22" s="378"/>
      <c r="R22" s="324"/>
      <c r="S22" s="250"/>
      <c r="T22" s="381"/>
      <c r="U22" s="324"/>
      <c r="V22" s="250"/>
      <c r="W22" s="378"/>
      <c r="X22" s="324"/>
      <c r="Y22" s="250"/>
      <c r="Z22" s="381"/>
      <c r="AA22" s="324"/>
      <c r="AB22" s="250"/>
      <c r="AC22" s="394">
        <f t="shared" si="2"/>
        <v>0</v>
      </c>
      <c r="AD22" s="321"/>
      <c r="AE22" s="280"/>
      <c r="AF22" s="318">
        <f t="shared" si="0"/>
        <v>0</v>
      </c>
      <c r="AG22" s="321"/>
      <c r="AH22" s="280"/>
    </row>
    <row r="23" spans="2:34" ht="15" customHeight="1">
      <c r="B23" s="433" t="s">
        <v>221</v>
      </c>
      <c r="C23" s="434"/>
      <c r="D23" s="434"/>
      <c r="E23" s="434"/>
      <c r="F23" s="434"/>
      <c r="G23" s="434"/>
      <c r="H23" s="434"/>
      <c r="I23" s="434"/>
      <c r="J23" s="114"/>
      <c r="K23" s="378"/>
      <c r="L23" s="324"/>
      <c r="M23" s="250"/>
      <c r="N23" s="415"/>
      <c r="O23" s="222"/>
      <c r="P23" s="250"/>
      <c r="Q23" s="378"/>
      <c r="R23" s="324"/>
      <c r="S23" s="250"/>
      <c r="T23" s="381"/>
      <c r="U23" s="324"/>
      <c r="V23" s="250"/>
      <c r="W23" s="378"/>
      <c r="X23" s="324"/>
      <c r="Y23" s="250"/>
      <c r="Z23" s="381"/>
      <c r="AA23" s="324"/>
      <c r="AB23" s="250"/>
      <c r="AC23" s="394">
        <f t="shared" si="2"/>
        <v>0</v>
      </c>
      <c r="AD23" s="321"/>
      <c r="AE23" s="280"/>
      <c r="AF23" s="318">
        <f t="shared" si="0"/>
        <v>0</v>
      </c>
      <c r="AG23" s="321"/>
      <c r="AH23" s="280"/>
    </row>
    <row r="24" spans="2:34" ht="15" customHeight="1">
      <c r="B24" s="433" t="s">
        <v>222</v>
      </c>
      <c r="C24" s="434"/>
      <c r="D24" s="434"/>
      <c r="E24" s="434"/>
      <c r="F24" s="434"/>
      <c r="G24" s="434"/>
      <c r="H24" s="434"/>
      <c r="I24" s="434"/>
      <c r="J24" s="114"/>
      <c r="K24" s="378"/>
      <c r="L24" s="324"/>
      <c r="M24" s="250"/>
      <c r="N24" s="415"/>
      <c r="O24" s="222"/>
      <c r="P24" s="250"/>
      <c r="Q24" s="378"/>
      <c r="R24" s="324"/>
      <c r="S24" s="250"/>
      <c r="T24" s="381"/>
      <c r="U24" s="324"/>
      <c r="V24" s="250"/>
      <c r="W24" s="378"/>
      <c r="X24" s="324"/>
      <c r="Y24" s="250"/>
      <c r="Z24" s="381"/>
      <c r="AA24" s="324"/>
      <c r="AB24" s="250"/>
      <c r="AC24" s="394">
        <f t="shared" si="2"/>
        <v>0</v>
      </c>
      <c r="AD24" s="321"/>
      <c r="AE24" s="280"/>
      <c r="AF24" s="318">
        <f t="shared" si="0"/>
        <v>0</v>
      </c>
      <c r="AG24" s="321"/>
      <c r="AH24" s="280"/>
    </row>
    <row r="25" spans="2:34" ht="15" customHeight="1">
      <c r="B25" s="433" t="s">
        <v>223</v>
      </c>
      <c r="C25" s="434"/>
      <c r="D25" s="434"/>
      <c r="E25" s="434"/>
      <c r="F25" s="434"/>
      <c r="G25" s="434"/>
      <c r="H25" s="434"/>
      <c r="I25" s="434"/>
      <c r="J25" s="114"/>
      <c r="K25" s="378"/>
      <c r="L25" s="324"/>
      <c r="M25" s="250"/>
      <c r="N25" s="415"/>
      <c r="O25" s="222"/>
      <c r="P25" s="250"/>
      <c r="Q25" s="378"/>
      <c r="R25" s="324"/>
      <c r="S25" s="250"/>
      <c r="T25" s="381"/>
      <c r="U25" s="324"/>
      <c r="V25" s="250"/>
      <c r="W25" s="378"/>
      <c r="X25" s="324"/>
      <c r="Y25" s="250"/>
      <c r="Z25" s="381"/>
      <c r="AA25" s="324"/>
      <c r="AB25" s="250"/>
      <c r="AC25" s="394">
        <f t="shared" si="2"/>
        <v>0</v>
      </c>
      <c r="AD25" s="321"/>
      <c r="AE25" s="280"/>
      <c r="AF25" s="318">
        <f t="shared" si="0"/>
        <v>0</v>
      </c>
      <c r="AG25" s="321"/>
      <c r="AH25" s="280"/>
    </row>
    <row r="26" spans="2:34" ht="15" customHeight="1">
      <c r="B26" s="444" t="s">
        <v>109</v>
      </c>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6"/>
    </row>
    <row r="27" spans="2:34" ht="15" customHeight="1">
      <c r="B27" s="433" t="s">
        <v>156</v>
      </c>
      <c r="C27" s="441"/>
      <c r="D27" s="441"/>
      <c r="E27" s="441"/>
      <c r="F27" s="441"/>
      <c r="G27" s="441"/>
      <c r="H27" s="442"/>
      <c r="I27" s="442"/>
      <c r="J27" s="114"/>
      <c r="K27" s="378"/>
      <c r="L27" s="324"/>
      <c r="M27" s="250"/>
      <c r="N27" s="378"/>
      <c r="O27" s="324"/>
      <c r="P27" s="250"/>
      <c r="Q27" s="378"/>
      <c r="R27" s="324"/>
      <c r="S27" s="250"/>
      <c r="T27" s="381"/>
      <c r="U27" s="324"/>
      <c r="V27" s="250"/>
      <c r="W27" s="378"/>
      <c r="X27" s="324"/>
      <c r="Y27" s="250"/>
      <c r="Z27" s="381"/>
      <c r="AA27" s="324"/>
      <c r="AB27" s="250"/>
      <c r="AC27" s="394">
        <f t="shared" ref="AC27:AC29" si="3">K27+Q27+W27</f>
        <v>0</v>
      </c>
      <c r="AD27" s="321"/>
      <c r="AE27" s="280"/>
      <c r="AF27" s="318">
        <f t="shared" ref="AF27:AF29" si="4">K27*4+Q27*2+W27*0.4</f>
        <v>0</v>
      </c>
      <c r="AG27" s="321"/>
      <c r="AH27" s="280"/>
    </row>
    <row r="28" spans="2:34" ht="15" customHeight="1">
      <c r="B28" s="433" t="s">
        <v>157</v>
      </c>
      <c r="C28" s="442"/>
      <c r="D28" s="442"/>
      <c r="E28" s="442"/>
      <c r="F28" s="442"/>
      <c r="G28" s="442"/>
      <c r="H28" s="442"/>
      <c r="I28" s="442"/>
      <c r="J28" s="443"/>
      <c r="K28" s="378"/>
      <c r="L28" s="324"/>
      <c r="M28" s="250"/>
      <c r="N28" s="378"/>
      <c r="O28" s="324"/>
      <c r="P28" s="250"/>
      <c r="Q28" s="378"/>
      <c r="R28" s="324"/>
      <c r="S28" s="250"/>
      <c r="T28" s="381"/>
      <c r="U28" s="324"/>
      <c r="V28" s="250"/>
      <c r="W28" s="378"/>
      <c r="X28" s="324"/>
      <c r="Y28" s="250"/>
      <c r="Z28" s="381"/>
      <c r="AA28" s="324"/>
      <c r="AB28" s="250"/>
      <c r="AC28" s="394">
        <f t="shared" si="3"/>
        <v>0</v>
      </c>
      <c r="AD28" s="321"/>
      <c r="AE28" s="280"/>
      <c r="AF28" s="318">
        <f t="shared" si="4"/>
        <v>0</v>
      </c>
      <c r="AG28" s="321"/>
      <c r="AH28" s="280"/>
    </row>
    <row r="29" spans="2:34" ht="15" customHeight="1">
      <c r="B29" s="433" t="s">
        <v>224</v>
      </c>
      <c r="C29" s="442"/>
      <c r="D29" s="442"/>
      <c r="E29" s="442"/>
      <c r="F29" s="442"/>
      <c r="G29" s="442"/>
      <c r="H29" s="442"/>
      <c r="I29" s="442"/>
      <c r="J29" s="443"/>
      <c r="K29" s="378"/>
      <c r="L29" s="324"/>
      <c r="M29" s="250"/>
      <c r="N29" s="378"/>
      <c r="O29" s="324"/>
      <c r="P29" s="250"/>
      <c r="Q29" s="378"/>
      <c r="R29" s="324"/>
      <c r="S29" s="250"/>
      <c r="T29" s="381"/>
      <c r="U29" s="324"/>
      <c r="V29" s="250"/>
      <c r="W29" s="378"/>
      <c r="X29" s="324"/>
      <c r="Y29" s="250"/>
      <c r="Z29" s="381"/>
      <c r="AA29" s="324"/>
      <c r="AB29" s="250"/>
      <c r="AC29" s="394">
        <f t="shared" si="3"/>
        <v>0</v>
      </c>
      <c r="AD29" s="321"/>
      <c r="AE29" s="280"/>
      <c r="AF29" s="318">
        <f t="shared" si="4"/>
        <v>0</v>
      </c>
      <c r="AG29" s="321"/>
      <c r="AH29" s="280"/>
    </row>
    <row r="30" spans="2:34" ht="15" customHeight="1">
      <c r="B30" s="433" t="s">
        <v>258</v>
      </c>
      <c r="C30" s="442"/>
      <c r="D30" s="442"/>
      <c r="E30" s="442"/>
      <c r="F30" s="442"/>
      <c r="G30" s="442"/>
      <c r="H30" s="442"/>
      <c r="I30" s="442"/>
      <c r="J30" s="443"/>
      <c r="K30" s="378"/>
      <c r="L30" s="324"/>
      <c r="M30" s="250"/>
      <c r="N30" s="378"/>
      <c r="O30" s="324"/>
      <c r="P30" s="250"/>
      <c r="Q30" s="378"/>
      <c r="R30" s="324"/>
      <c r="S30" s="250"/>
      <c r="T30" s="381"/>
      <c r="U30" s="324"/>
      <c r="V30" s="250"/>
      <c r="W30" s="378"/>
      <c r="X30" s="324"/>
      <c r="Y30" s="250"/>
      <c r="Z30" s="381"/>
      <c r="AA30" s="324"/>
      <c r="AB30" s="250"/>
      <c r="AC30" s="394"/>
      <c r="AD30" s="321"/>
      <c r="AE30" s="280"/>
      <c r="AF30" s="318">
        <f t="shared" ref="AF30" si="5">K30*4+Q30*2+W30*0.4</f>
        <v>0</v>
      </c>
      <c r="AG30" s="319"/>
      <c r="AH30" s="320"/>
    </row>
    <row r="31" spans="2:34" ht="15" customHeight="1">
      <c r="B31" s="444" t="s">
        <v>225</v>
      </c>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6"/>
    </row>
    <row r="32" spans="2:34" ht="15" customHeight="1">
      <c r="B32" s="433" t="s">
        <v>159</v>
      </c>
      <c r="C32" s="442"/>
      <c r="D32" s="442"/>
      <c r="E32" s="442"/>
      <c r="F32" s="442"/>
      <c r="G32" s="442"/>
      <c r="H32" s="442"/>
      <c r="I32" s="442"/>
      <c r="J32" s="114"/>
      <c r="K32" s="378"/>
      <c r="L32" s="324"/>
      <c r="M32" s="250"/>
      <c r="N32" s="378"/>
      <c r="O32" s="324"/>
      <c r="P32" s="250"/>
      <c r="Q32" s="378"/>
      <c r="R32" s="324"/>
      <c r="S32" s="250"/>
      <c r="T32" s="381"/>
      <c r="U32" s="324"/>
      <c r="V32" s="250"/>
      <c r="W32" s="378"/>
      <c r="X32" s="324"/>
      <c r="Y32" s="250"/>
      <c r="Z32" s="381"/>
      <c r="AA32" s="324"/>
      <c r="AB32" s="250"/>
      <c r="AC32" s="394">
        <f t="shared" ref="AC32" si="6">K32+Q32+W32</f>
        <v>0</v>
      </c>
      <c r="AD32" s="321"/>
      <c r="AE32" s="280"/>
      <c r="AF32" s="318">
        <f>K32*4+Q32*2+W32*0.4</f>
        <v>0</v>
      </c>
      <c r="AG32" s="321"/>
      <c r="AH32" s="280"/>
    </row>
    <row r="33" spans="1:35" ht="15" customHeight="1">
      <c r="B33" s="444" t="s">
        <v>80</v>
      </c>
      <c r="C33" s="445"/>
      <c r="D33" s="445"/>
      <c r="E33" s="445"/>
      <c r="F33" s="445"/>
      <c r="G33" s="445"/>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5"/>
      <c r="AF33" s="445"/>
      <c r="AG33" s="445"/>
      <c r="AH33" s="446"/>
    </row>
    <row r="34" spans="1:35" ht="15" customHeight="1">
      <c r="B34" s="433" t="s">
        <v>122</v>
      </c>
      <c r="C34" s="441"/>
      <c r="D34" s="441"/>
      <c r="E34" s="441"/>
      <c r="F34" s="441"/>
      <c r="G34" s="441"/>
      <c r="H34" s="442"/>
      <c r="I34" s="442"/>
      <c r="J34" s="114"/>
      <c r="K34" s="378"/>
      <c r="L34" s="324"/>
      <c r="M34" s="250"/>
      <c r="N34" s="378"/>
      <c r="O34" s="324"/>
      <c r="P34" s="250"/>
      <c r="Q34" s="378"/>
      <c r="R34" s="324"/>
      <c r="S34" s="250"/>
      <c r="T34" s="381"/>
      <c r="U34" s="324"/>
      <c r="V34" s="250"/>
      <c r="W34" s="378"/>
      <c r="X34" s="324"/>
      <c r="Y34" s="250"/>
      <c r="Z34" s="381"/>
      <c r="AA34" s="324"/>
      <c r="AB34" s="250"/>
      <c r="AC34" s="394">
        <f t="shared" ref="AC34:AC36" si="7">K34+Q34+W34</f>
        <v>0</v>
      </c>
      <c r="AD34" s="321"/>
      <c r="AE34" s="280"/>
      <c r="AF34" s="318">
        <f t="shared" ref="AF34:AF36" si="8">K34*4+Q34*2+W34*0.4</f>
        <v>0</v>
      </c>
      <c r="AG34" s="321"/>
      <c r="AH34" s="280"/>
    </row>
    <row r="35" spans="1:35" ht="15" customHeight="1">
      <c r="B35" s="433" t="s">
        <v>178</v>
      </c>
      <c r="C35" s="441"/>
      <c r="D35" s="441"/>
      <c r="E35" s="441"/>
      <c r="F35" s="441"/>
      <c r="G35" s="441"/>
      <c r="H35" s="442"/>
      <c r="I35" s="442"/>
      <c r="J35" s="114"/>
      <c r="K35" s="378"/>
      <c r="L35" s="324"/>
      <c r="M35" s="250"/>
      <c r="N35" s="378"/>
      <c r="O35" s="324"/>
      <c r="P35" s="250"/>
      <c r="Q35" s="378"/>
      <c r="R35" s="324"/>
      <c r="S35" s="250"/>
      <c r="T35" s="381"/>
      <c r="U35" s="324"/>
      <c r="V35" s="250"/>
      <c r="W35" s="378"/>
      <c r="X35" s="324"/>
      <c r="Y35" s="250"/>
      <c r="Z35" s="381"/>
      <c r="AA35" s="324"/>
      <c r="AB35" s="250"/>
      <c r="AC35" s="394">
        <f t="shared" si="7"/>
        <v>0</v>
      </c>
      <c r="AD35" s="321"/>
      <c r="AE35" s="280"/>
      <c r="AF35" s="318">
        <f t="shared" si="8"/>
        <v>0</v>
      </c>
      <c r="AG35" s="321"/>
      <c r="AH35" s="280"/>
    </row>
    <row r="36" spans="1:35" ht="15" customHeight="1">
      <c r="B36" s="433" t="s">
        <v>151</v>
      </c>
      <c r="C36" s="441"/>
      <c r="D36" s="441"/>
      <c r="E36" s="441"/>
      <c r="F36" s="441"/>
      <c r="G36" s="441"/>
      <c r="H36" s="442"/>
      <c r="I36" s="442"/>
      <c r="J36" s="115"/>
      <c r="K36" s="378"/>
      <c r="L36" s="324"/>
      <c r="M36" s="250"/>
      <c r="N36" s="378"/>
      <c r="O36" s="324"/>
      <c r="P36" s="250"/>
      <c r="Q36" s="378"/>
      <c r="R36" s="324"/>
      <c r="S36" s="250"/>
      <c r="T36" s="381"/>
      <c r="U36" s="324"/>
      <c r="V36" s="250"/>
      <c r="W36" s="378"/>
      <c r="X36" s="324"/>
      <c r="Y36" s="250"/>
      <c r="Z36" s="381"/>
      <c r="AA36" s="324"/>
      <c r="AB36" s="250"/>
      <c r="AC36" s="394">
        <f t="shared" si="7"/>
        <v>0</v>
      </c>
      <c r="AD36" s="321"/>
      <c r="AE36" s="280"/>
      <c r="AF36" s="318">
        <f t="shared" si="8"/>
        <v>0</v>
      </c>
      <c r="AG36" s="321"/>
      <c r="AH36" s="280"/>
    </row>
    <row r="37" spans="1:35" ht="15" customHeight="1">
      <c r="B37" s="444" t="s">
        <v>74</v>
      </c>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6"/>
    </row>
    <row r="38" spans="1:35" ht="15" customHeight="1">
      <c r="B38" s="433" t="s">
        <v>75</v>
      </c>
      <c r="C38" s="441"/>
      <c r="D38" s="441"/>
      <c r="E38" s="441"/>
      <c r="F38" s="441"/>
      <c r="G38" s="441"/>
      <c r="H38" s="442"/>
      <c r="I38" s="442"/>
      <c r="J38" s="114"/>
      <c r="K38" s="378"/>
      <c r="L38" s="324"/>
      <c r="M38" s="250"/>
      <c r="N38" s="378"/>
      <c r="O38" s="324"/>
      <c r="P38" s="250"/>
      <c r="Q38" s="378"/>
      <c r="R38" s="324"/>
      <c r="S38" s="250"/>
      <c r="T38" s="381"/>
      <c r="U38" s="324"/>
      <c r="V38" s="250"/>
      <c r="W38" s="378"/>
      <c r="X38" s="324"/>
      <c r="Y38" s="250"/>
      <c r="Z38" s="381"/>
      <c r="AA38" s="324"/>
      <c r="AB38" s="250"/>
      <c r="AC38" s="394">
        <f t="shared" ref="AC38:AC42" si="9">K38+Q38+W38</f>
        <v>0</v>
      </c>
      <c r="AD38" s="321"/>
      <c r="AE38" s="280"/>
      <c r="AF38" s="318">
        <f t="shared" ref="AF38:AF42" si="10">K38*4+Q38*2+W38*0.4</f>
        <v>0</v>
      </c>
      <c r="AG38" s="321"/>
      <c r="AH38" s="280"/>
    </row>
    <row r="39" spans="1:35" ht="15" customHeight="1">
      <c r="B39" s="433" t="s">
        <v>71</v>
      </c>
      <c r="C39" s="441"/>
      <c r="D39" s="441"/>
      <c r="E39" s="441"/>
      <c r="F39" s="441"/>
      <c r="G39" s="441"/>
      <c r="H39" s="442"/>
      <c r="I39" s="442"/>
      <c r="J39" s="114"/>
      <c r="K39" s="378"/>
      <c r="L39" s="324"/>
      <c r="M39" s="250"/>
      <c r="N39" s="378"/>
      <c r="O39" s="324"/>
      <c r="P39" s="250"/>
      <c r="Q39" s="378"/>
      <c r="R39" s="324"/>
      <c r="S39" s="250"/>
      <c r="T39" s="381"/>
      <c r="U39" s="324"/>
      <c r="V39" s="250"/>
      <c r="W39" s="378"/>
      <c r="X39" s="324"/>
      <c r="Y39" s="250"/>
      <c r="Z39" s="381"/>
      <c r="AA39" s="324"/>
      <c r="AB39" s="250"/>
      <c r="AC39" s="394">
        <f t="shared" si="9"/>
        <v>0</v>
      </c>
      <c r="AD39" s="321"/>
      <c r="AE39" s="280"/>
      <c r="AF39" s="318">
        <f t="shared" si="10"/>
        <v>0</v>
      </c>
      <c r="AG39" s="321"/>
      <c r="AH39" s="280"/>
    </row>
    <row r="40" spans="1:35" ht="15" customHeight="1">
      <c r="B40" s="433" t="s">
        <v>226</v>
      </c>
      <c r="C40" s="441"/>
      <c r="D40" s="441"/>
      <c r="E40" s="441"/>
      <c r="F40" s="441"/>
      <c r="G40" s="441"/>
      <c r="H40" s="442"/>
      <c r="I40" s="442"/>
      <c r="J40" s="443"/>
      <c r="K40" s="378"/>
      <c r="L40" s="324"/>
      <c r="M40" s="250"/>
      <c r="N40" s="378"/>
      <c r="O40" s="324"/>
      <c r="P40" s="250"/>
      <c r="Q40" s="378"/>
      <c r="R40" s="324"/>
      <c r="S40" s="250"/>
      <c r="T40" s="381"/>
      <c r="U40" s="324"/>
      <c r="V40" s="250"/>
      <c r="W40" s="378"/>
      <c r="X40" s="324"/>
      <c r="Y40" s="250"/>
      <c r="Z40" s="381"/>
      <c r="AA40" s="324"/>
      <c r="AB40" s="250"/>
      <c r="AC40" s="394">
        <f t="shared" si="9"/>
        <v>0</v>
      </c>
      <c r="AD40" s="321"/>
      <c r="AE40" s="280"/>
      <c r="AF40" s="318">
        <f t="shared" si="10"/>
        <v>0</v>
      </c>
      <c r="AG40" s="321"/>
      <c r="AH40" s="280"/>
    </row>
    <row r="41" spans="1:35" ht="15" customHeight="1">
      <c r="B41" s="433" t="s">
        <v>348</v>
      </c>
      <c r="C41" s="434"/>
      <c r="D41" s="434"/>
      <c r="E41" s="434"/>
      <c r="F41" s="434"/>
      <c r="G41" s="434"/>
      <c r="H41" s="434"/>
      <c r="I41" s="434"/>
      <c r="J41" s="435"/>
      <c r="K41" s="378"/>
      <c r="L41" s="324"/>
      <c r="M41" s="250"/>
      <c r="N41" s="378"/>
      <c r="O41" s="324"/>
      <c r="P41" s="250"/>
      <c r="Q41" s="378"/>
      <c r="R41" s="324"/>
      <c r="S41" s="250"/>
      <c r="T41" s="381"/>
      <c r="U41" s="324"/>
      <c r="V41" s="250"/>
      <c r="W41" s="378"/>
      <c r="X41" s="324"/>
      <c r="Y41" s="250"/>
      <c r="Z41" s="381"/>
      <c r="AA41" s="324"/>
      <c r="AB41" s="250"/>
      <c r="AC41" s="394">
        <f t="shared" ref="AC41" si="11">K41+Q41+W41</f>
        <v>0</v>
      </c>
      <c r="AD41" s="321"/>
      <c r="AE41" s="280"/>
      <c r="AF41" s="318">
        <f t="shared" ref="AF41" si="12">K41*4+Q41*2+W41*0.4</f>
        <v>0</v>
      </c>
      <c r="AG41" s="321"/>
      <c r="AH41" s="280"/>
    </row>
    <row r="42" spans="1:35" ht="15" customHeight="1">
      <c r="B42" s="433" t="s">
        <v>349</v>
      </c>
      <c r="C42" s="434"/>
      <c r="D42" s="434"/>
      <c r="E42" s="434"/>
      <c r="F42" s="434"/>
      <c r="G42" s="434"/>
      <c r="H42" s="434"/>
      <c r="I42" s="434"/>
      <c r="J42" s="435"/>
      <c r="K42" s="378"/>
      <c r="L42" s="324"/>
      <c r="M42" s="250"/>
      <c r="N42" s="378"/>
      <c r="O42" s="324"/>
      <c r="P42" s="250"/>
      <c r="Q42" s="378"/>
      <c r="R42" s="324"/>
      <c r="S42" s="250"/>
      <c r="T42" s="381"/>
      <c r="U42" s="324"/>
      <c r="V42" s="250"/>
      <c r="W42" s="378"/>
      <c r="X42" s="324"/>
      <c r="Y42" s="250"/>
      <c r="Z42" s="381"/>
      <c r="AA42" s="324"/>
      <c r="AB42" s="250"/>
      <c r="AC42" s="394">
        <f t="shared" si="9"/>
        <v>0</v>
      </c>
      <c r="AD42" s="321"/>
      <c r="AE42" s="280"/>
      <c r="AF42" s="318">
        <f t="shared" si="10"/>
        <v>0</v>
      </c>
      <c r="AG42" s="321"/>
      <c r="AH42" s="280"/>
    </row>
    <row r="43" spans="1:35" ht="15" customHeight="1">
      <c r="B43" s="438" t="s">
        <v>97</v>
      </c>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40"/>
    </row>
    <row r="44" spans="1:35" s="26" customFormat="1" ht="15" customHeight="1">
      <c r="A44" s="31"/>
      <c r="B44" s="452" t="s">
        <v>227</v>
      </c>
      <c r="C44" s="453"/>
      <c r="D44" s="453"/>
      <c r="E44" s="453"/>
      <c r="F44" s="453"/>
      <c r="G44" s="453"/>
      <c r="H44" s="453"/>
      <c r="I44" s="453"/>
      <c r="J44" s="454"/>
      <c r="K44" s="378"/>
      <c r="L44" s="324"/>
      <c r="M44" s="250"/>
      <c r="N44" s="378"/>
      <c r="O44" s="324"/>
      <c r="P44" s="250"/>
      <c r="Q44" s="378"/>
      <c r="R44" s="324"/>
      <c r="S44" s="250"/>
      <c r="T44" s="381"/>
      <c r="U44" s="324"/>
      <c r="V44" s="250"/>
      <c r="W44" s="378"/>
      <c r="X44" s="324"/>
      <c r="Y44" s="250"/>
      <c r="Z44" s="381"/>
      <c r="AA44" s="324"/>
      <c r="AB44" s="250"/>
      <c r="AC44" s="394">
        <f t="shared" ref="AC44:AC46" si="13">K44+Q44+W44</f>
        <v>0</v>
      </c>
      <c r="AD44" s="321"/>
      <c r="AE44" s="280"/>
      <c r="AF44" s="318">
        <f t="shared" ref="AF44:AF46" si="14">K44*4+Q44*2+W44*0.4</f>
        <v>0</v>
      </c>
      <c r="AG44" s="321"/>
      <c r="AH44" s="280"/>
      <c r="AI44" s="1"/>
    </row>
    <row r="45" spans="1:35" ht="15" customHeight="1">
      <c r="B45" s="502" t="s">
        <v>228</v>
      </c>
      <c r="C45" s="503"/>
      <c r="D45" s="503"/>
      <c r="E45" s="503"/>
      <c r="F45" s="503"/>
      <c r="G45" s="503"/>
      <c r="H45" s="503"/>
      <c r="I45" s="503"/>
      <c r="J45" s="504"/>
      <c r="K45" s="378"/>
      <c r="L45" s="436"/>
      <c r="M45" s="437"/>
      <c r="N45" s="378"/>
      <c r="O45" s="436"/>
      <c r="P45" s="437"/>
      <c r="Q45" s="378"/>
      <c r="R45" s="436"/>
      <c r="S45" s="437"/>
      <c r="T45" s="381"/>
      <c r="U45" s="436"/>
      <c r="V45" s="437"/>
      <c r="W45" s="378"/>
      <c r="X45" s="436"/>
      <c r="Y45" s="437"/>
      <c r="Z45" s="381"/>
      <c r="AA45" s="436"/>
      <c r="AB45" s="437"/>
      <c r="AC45" s="394">
        <f t="shared" si="13"/>
        <v>0</v>
      </c>
      <c r="AD45" s="321"/>
      <c r="AE45" s="280"/>
      <c r="AF45" s="318">
        <f t="shared" si="14"/>
        <v>0</v>
      </c>
      <c r="AG45" s="321"/>
      <c r="AH45" s="280"/>
      <c r="AI45" s="26"/>
    </row>
    <row r="46" spans="1:35" ht="15" customHeight="1">
      <c r="B46" s="452" t="s">
        <v>303</v>
      </c>
      <c r="C46" s="453"/>
      <c r="D46" s="453"/>
      <c r="E46" s="453"/>
      <c r="F46" s="453"/>
      <c r="G46" s="453"/>
      <c r="H46" s="453"/>
      <c r="I46" s="453"/>
      <c r="J46" s="454"/>
      <c r="K46" s="378"/>
      <c r="L46" s="324"/>
      <c r="M46" s="250"/>
      <c r="N46" s="378"/>
      <c r="O46" s="324"/>
      <c r="P46" s="250"/>
      <c r="Q46" s="378"/>
      <c r="R46" s="324"/>
      <c r="S46" s="250"/>
      <c r="T46" s="381"/>
      <c r="U46" s="324"/>
      <c r="V46" s="250"/>
      <c r="W46" s="378"/>
      <c r="X46" s="324"/>
      <c r="Y46" s="250"/>
      <c r="Z46" s="381"/>
      <c r="AA46" s="324"/>
      <c r="AB46" s="250"/>
      <c r="AC46" s="394">
        <f t="shared" si="13"/>
        <v>0</v>
      </c>
      <c r="AD46" s="321"/>
      <c r="AE46" s="280"/>
      <c r="AF46" s="318">
        <f t="shared" si="14"/>
        <v>0</v>
      </c>
      <c r="AG46" s="321"/>
      <c r="AH46" s="280"/>
    </row>
    <row r="47" spans="1:35" ht="15" customHeight="1">
      <c r="B47" s="433" t="s">
        <v>304</v>
      </c>
      <c r="C47" s="434"/>
      <c r="D47" s="434"/>
      <c r="E47" s="434"/>
      <c r="F47" s="434"/>
      <c r="G47" s="434"/>
      <c r="H47" s="434"/>
      <c r="I47" s="434"/>
      <c r="J47" s="435"/>
      <c r="K47" s="378"/>
      <c r="L47" s="324"/>
      <c r="M47" s="250"/>
      <c r="N47" s="378"/>
      <c r="O47" s="324"/>
      <c r="P47" s="250"/>
      <c r="Q47" s="378"/>
      <c r="R47" s="324"/>
      <c r="S47" s="250"/>
      <c r="T47" s="381" t="s">
        <v>317</v>
      </c>
      <c r="U47" s="324"/>
      <c r="V47" s="250"/>
      <c r="W47" s="378"/>
      <c r="X47" s="324"/>
      <c r="Y47" s="250"/>
      <c r="Z47" s="381"/>
      <c r="AA47" s="324"/>
      <c r="AB47" s="250"/>
      <c r="AC47" s="394"/>
      <c r="AD47" s="321"/>
      <c r="AE47" s="280"/>
      <c r="AF47" s="318">
        <f t="shared" ref="AF47" si="15">K47*4+Q47*2+W47*0.4</f>
        <v>0</v>
      </c>
      <c r="AG47" s="321"/>
      <c r="AH47" s="280"/>
    </row>
    <row r="48" spans="1:35" ht="15" customHeight="1">
      <c r="B48" s="438" t="s">
        <v>94</v>
      </c>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40"/>
    </row>
    <row r="49" spans="2:34" ht="15" customHeight="1">
      <c r="B49" s="452" t="s">
        <v>43</v>
      </c>
      <c r="C49" s="455"/>
      <c r="D49" s="455"/>
      <c r="E49" s="455"/>
      <c r="F49" s="455"/>
      <c r="G49" s="455"/>
      <c r="H49" s="442"/>
      <c r="I49" s="442"/>
      <c r="J49" s="114"/>
      <c r="K49" s="378"/>
      <c r="L49" s="324"/>
      <c r="M49" s="250"/>
      <c r="N49" s="378"/>
      <c r="O49" s="324"/>
      <c r="P49" s="250"/>
      <c r="Q49" s="378"/>
      <c r="R49" s="324"/>
      <c r="S49" s="250"/>
      <c r="T49" s="381"/>
      <c r="U49" s="324"/>
      <c r="V49" s="250"/>
      <c r="W49" s="378"/>
      <c r="X49" s="324"/>
      <c r="Y49" s="250"/>
      <c r="Z49" s="381"/>
      <c r="AA49" s="324"/>
      <c r="AB49" s="250"/>
      <c r="AC49" s="394">
        <f t="shared" ref="AC49" si="16">K49+Q49+W49</f>
        <v>0</v>
      </c>
      <c r="AD49" s="321"/>
      <c r="AE49" s="280"/>
      <c r="AF49" s="318">
        <f>K49*4+Q49*2+W49*0.4</f>
        <v>0</v>
      </c>
      <c r="AG49" s="321"/>
      <c r="AH49" s="280"/>
    </row>
    <row r="50" spans="2:34" ht="16.5" customHeight="1">
      <c r="B50" s="438" t="s">
        <v>44</v>
      </c>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40"/>
    </row>
    <row r="51" spans="2:34" ht="16.5" customHeight="1">
      <c r="B51" s="452" t="s">
        <v>172</v>
      </c>
      <c r="C51" s="455"/>
      <c r="D51" s="455"/>
      <c r="E51" s="455"/>
      <c r="F51" s="455"/>
      <c r="G51" s="455"/>
      <c r="H51" s="442"/>
      <c r="I51" s="442"/>
      <c r="J51" s="114"/>
      <c r="K51" s="378"/>
      <c r="L51" s="324"/>
      <c r="M51" s="250"/>
      <c r="N51" s="378"/>
      <c r="O51" s="324"/>
      <c r="P51" s="250"/>
      <c r="Q51" s="378"/>
      <c r="R51" s="324"/>
      <c r="S51" s="250"/>
      <c r="T51" s="381"/>
      <c r="U51" s="324"/>
      <c r="V51" s="250"/>
      <c r="W51" s="378"/>
      <c r="X51" s="324"/>
      <c r="Y51" s="250"/>
      <c r="Z51" s="381"/>
      <c r="AA51" s="324"/>
      <c r="AB51" s="250"/>
      <c r="AC51" s="394">
        <f t="shared" ref="AC51:AC55" si="17">K51+Q51+W51</f>
        <v>0</v>
      </c>
      <c r="AD51" s="321"/>
      <c r="AE51" s="280"/>
      <c r="AF51" s="318">
        <f t="shared" ref="AF51:AF55" si="18">K51*4+Q51*2+W51*0.4</f>
        <v>0</v>
      </c>
      <c r="AG51" s="321"/>
      <c r="AH51" s="280"/>
    </row>
    <row r="52" spans="2:34" ht="16.5" customHeight="1">
      <c r="B52" s="452" t="s">
        <v>51</v>
      </c>
      <c r="C52" s="455"/>
      <c r="D52" s="455"/>
      <c r="E52" s="455"/>
      <c r="F52" s="455"/>
      <c r="G52" s="455"/>
      <c r="H52" s="442"/>
      <c r="I52" s="442"/>
      <c r="J52" s="114"/>
      <c r="K52" s="378"/>
      <c r="L52" s="324"/>
      <c r="M52" s="250"/>
      <c r="N52" s="378"/>
      <c r="O52" s="324"/>
      <c r="P52" s="250"/>
      <c r="Q52" s="378"/>
      <c r="R52" s="324"/>
      <c r="S52" s="250"/>
      <c r="T52" s="381"/>
      <c r="U52" s="324"/>
      <c r="V52" s="250"/>
      <c r="W52" s="378"/>
      <c r="X52" s="324"/>
      <c r="Y52" s="250"/>
      <c r="Z52" s="381"/>
      <c r="AA52" s="324"/>
      <c r="AB52" s="250"/>
      <c r="AC52" s="394">
        <f t="shared" si="17"/>
        <v>0</v>
      </c>
      <c r="AD52" s="321"/>
      <c r="AE52" s="280"/>
      <c r="AF52" s="318">
        <f t="shared" si="18"/>
        <v>0</v>
      </c>
      <c r="AG52" s="321"/>
      <c r="AH52" s="280"/>
    </row>
    <row r="53" spans="2:34" ht="10.5" customHeight="1">
      <c r="B53" s="483" t="s">
        <v>229</v>
      </c>
      <c r="C53" s="484"/>
      <c r="D53" s="484"/>
      <c r="E53" s="484"/>
      <c r="F53" s="484"/>
      <c r="G53" s="484"/>
      <c r="H53" s="485"/>
      <c r="I53" s="485"/>
      <c r="J53" s="143"/>
      <c r="K53" s="385"/>
      <c r="L53" s="386"/>
      <c r="M53" s="387"/>
      <c r="N53" s="385"/>
      <c r="O53" s="386"/>
      <c r="P53" s="387"/>
      <c r="Q53" s="385"/>
      <c r="R53" s="386"/>
      <c r="S53" s="387"/>
      <c r="T53" s="456"/>
      <c r="U53" s="457"/>
      <c r="V53" s="458"/>
      <c r="W53" s="385"/>
      <c r="X53" s="386"/>
      <c r="Y53" s="387"/>
      <c r="Z53" s="456"/>
      <c r="AA53" s="457"/>
      <c r="AB53" s="458"/>
      <c r="AC53" s="462">
        <f t="shared" si="17"/>
        <v>0</v>
      </c>
      <c r="AD53" s="463"/>
      <c r="AE53" s="464"/>
      <c r="AF53" s="468">
        <f t="shared" si="18"/>
        <v>0</v>
      </c>
      <c r="AG53" s="469"/>
      <c r="AH53" s="470"/>
    </row>
    <row r="54" spans="2:34" ht="9" customHeight="1">
      <c r="B54" s="486" t="s">
        <v>230</v>
      </c>
      <c r="C54" s="487"/>
      <c r="D54" s="487"/>
      <c r="E54" s="487"/>
      <c r="F54" s="487"/>
      <c r="G54" s="487"/>
      <c r="H54" s="487"/>
      <c r="I54" s="487"/>
      <c r="J54" s="488"/>
      <c r="K54" s="474"/>
      <c r="L54" s="475"/>
      <c r="M54" s="476"/>
      <c r="N54" s="474"/>
      <c r="O54" s="475"/>
      <c r="P54" s="476"/>
      <c r="Q54" s="474"/>
      <c r="R54" s="475"/>
      <c r="S54" s="476"/>
      <c r="T54" s="459"/>
      <c r="U54" s="460"/>
      <c r="V54" s="461"/>
      <c r="W54" s="474"/>
      <c r="X54" s="475"/>
      <c r="Y54" s="476"/>
      <c r="Z54" s="459"/>
      <c r="AA54" s="460"/>
      <c r="AB54" s="461"/>
      <c r="AC54" s="465"/>
      <c r="AD54" s="466"/>
      <c r="AE54" s="467"/>
      <c r="AF54" s="471"/>
      <c r="AG54" s="472"/>
      <c r="AH54" s="473"/>
    </row>
    <row r="55" spans="2:34" ht="15" customHeight="1">
      <c r="B55" s="130" t="s">
        <v>173</v>
      </c>
      <c r="C55" s="122"/>
      <c r="D55" s="122"/>
      <c r="E55" s="122"/>
      <c r="F55" s="122"/>
      <c r="G55" s="122"/>
      <c r="H55" s="121"/>
      <c r="I55" s="121"/>
      <c r="J55" s="114"/>
      <c r="K55" s="378"/>
      <c r="L55" s="481"/>
      <c r="M55" s="482"/>
      <c r="N55" s="378"/>
      <c r="O55" s="324"/>
      <c r="P55" s="250"/>
      <c r="Q55" s="378"/>
      <c r="R55" s="324"/>
      <c r="S55" s="250"/>
      <c r="T55" s="381"/>
      <c r="U55" s="324"/>
      <c r="V55" s="250"/>
      <c r="W55" s="378"/>
      <c r="X55" s="324"/>
      <c r="Y55" s="250"/>
      <c r="Z55" s="381"/>
      <c r="AA55" s="324"/>
      <c r="AB55" s="250"/>
      <c r="AC55" s="394">
        <f t="shared" si="17"/>
        <v>0</v>
      </c>
      <c r="AD55" s="321"/>
      <c r="AE55" s="280"/>
      <c r="AF55" s="318">
        <f t="shared" si="18"/>
        <v>0</v>
      </c>
      <c r="AG55" s="321"/>
      <c r="AH55" s="280"/>
    </row>
    <row r="56" spans="2:34" ht="15" customHeight="1">
      <c r="B56" s="477" t="s">
        <v>141</v>
      </c>
      <c r="C56" s="478"/>
      <c r="D56" s="478"/>
      <c r="E56" s="478"/>
      <c r="F56" s="478"/>
      <c r="G56" s="478"/>
      <c r="H56" s="479"/>
      <c r="I56" s="479"/>
      <c r="J56" s="480"/>
      <c r="K56" s="394">
        <f>SUM(K15:M25,K27:M30,K32,K34:M36,K38:M42,K44:M47,K49,K51:M55)</f>
        <v>0</v>
      </c>
      <c r="L56" s="319"/>
      <c r="M56" s="320"/>
      <c r="N56" s="394">
        <f>K56*4</f>
        <v>0</v>
      </c>
      <c r="O56" s="319"/>
      <c r="P56" s="320"/>
      <c r="Q56" s="394">
        <f>SUM(Q15:S25,Q27:S30,Q32,Q34:S36,Q38:S42,Q44:S47,Q49,Q51:S55)</f>
        <v>0</v>
      </c>
      <c r="R56" s="319"/>
      <c r="S56" s="320"/>
      <c r="T56" s="318">
        <f>Q56*2</f>
        <v>0</v>
      </c>
      <c r="U56" s="319"/>
      <c r="V56" s="320"/>
      <c r="W56" s="394">
        <f>SUM(W15:Y25,W27:Y30,W32,W34:Y36,W38:Y42,W44:Y47,W49,W51:Y55)</f>
        <v>0</v>
      </c>
      <c r="X56" s="319"/>
      <c r="Y56" s="320"/>
      <c r="Z56" s="318">
        <f>W56*0.4</f>
        <v>0</v>
      </c>
      <c r="AA56" s="319"/>
      <c r="AB56" s="320"/>
      <c r="AC56" s="394">
        <f>K56+Q56+W56</f>
        <v>0</v>
      </c>
      <c r="AD56" s="321"/>
      <c r="AE56" s="280"/>
      <c r="AF56" s="318">
        <f>N56+T56+Z56</f>
        <v>0</v>
      </c>
      <c r="AG56" s="321"/>
      <c r="AH56" s="280"/>
    </row>
  </sheetData>
  <sheetProtection algorithmName="SHA-512" hashValue="fenAf/d+LGojEDWKLwXWlCYbS5rm8JyKSTHsqwgHCsGXT7dOTg9Qm84m7xC6XJUkE1FWbqPYeEGRgsvUhrgZ7g==" saltValue="vTtnNtns9OhtHdNBs/99IA==" spinCount="100000" sheet="1" objects="1" scenarios="1"/>
  <mergeCells count="335">
    <mergeCell ref="AC30:AE30"/>
    <mergeCell ref="B44:J44"/>
    <mergeCell ref="B46:J46"/>
    <mergeCell ref="B47:J47"/>
    <mergeCell ref="K47:M47"/>
    <mergeCell ref="N47:P47"/>
    <mergeCell ref="Q47:S47"/>
    <mergeCell ref="T47:V47"/>
    <mergeCell ref="W47:Y47"/>
    <mergeCell ref="Z47:AB47"/>
    <mergeCell ref="K34:M34"/>
    <mergeCell ref="T34:V34"/>
    <mergeCell ref="B45:J45"/>
    <mergeCell ref="K45:M45"/>
    <mergeCell ref="N45:P45"/>
    <mergeCell ref="Z44:AB44"/>
    <mergeCell ref="K40:M40"/>
    <mergeCell ref="Q45:S45"/>
    <mergeCell ref="W40:Y40"/>
    <mergeCell ref="W46:Y46"/>
    <mergeCell ref="T46:V46"/>
    <mergeCell ref="K46:M46"/>
    <mergeCell ref="N46:P46"/>
    <mergeCell ref="T45:V45"/>
    <mergeCell ref="B7:D7"/>
    <mergeCell ref="E7:O7"/>
    <mergeCell ref="B9:D9"/>
    <mergeCell ref="E9:O10"/>
    <mergeCell ref="T15:V15"/>
    <mergeCell ref="W15:Y15"/>
    <mergeCell ref="Q13:S13"/>
    <mergeCell ref="T13:V13"/>
    <mergeCell ref="W13:Y13"/>
    <mergeCell ref="B15:I15"/>
    <mergeCell ref="W9:W10"/>
    <mergeCell ref="Q9:Q10"/>
    <mergeCell ref="B10:D10"/>
    <mergeCell ref="B12:J13"/>
    <mergeCell ref="K12:P12"/>
    <mergeCell ref="Q12:V12"/>
    <mergeCell ref="W12:AB12"/>
    <mergeCell ref="AF20:AH20"/>
    <mergeCell ref="Z22:AB22"/>
    <mergeCell ref="Z21:AB21"/>
    <mergeCell ref="AC22:AE22"/>
    <mergeCell ref="AF22:AH22"/>
    <mergeCell ref="K19:M19"/>
    <mergeCell ref="W18:Y18"/>
    <mergeCell ref="Z15:AB15"/>
    <mergeCell ref="Z18:AB18"/>
    <mergeCell ref="K18:M18"/>
    <mergeCell ref="N18:P18"/>
    <mergeCell ref="Q18:S18"/>
    <mergeCell ref="T18:V18"/>
    <mergeCell ref="K17:M17"/>
    <mergeCell ref="N17:P17"/>
    <mergeCell ref="K22:M22"/>
    <mergeCell ref="N22:P22"/>
    <mergeCell ref="Q22:S22"/>
    <mergeCell ref="T22:V22"/>
    <mergeCell ref="W22:Y22"/>
    <mergeCell ref="Z19:AB19"/>
    <mergeCell ref="T20:V20"/>
    <mergeCell ref="W20:Y20"/>
    <mergeCell ref="Z20:AB20"/>
    <mergeCell ref="N19:P19"/>
    <mergeCell ref="Q19:S19"/>
    <mergeCell ref="T19:V19"/>
    <mergeCell ref="W19:Y19"/>
    <mergeCell ref="K13:M13"/>
    <mergeCell ref="N13:P13"/>
    <mergeCell ref="Z13:AB13"/>
    <mergeCell ref="B24:I24"/>
    <mergeCell ref="K23:M23"/>
    <mergeCell ref="Z23:AB23"/>
    <mergeCell ref="K21:M21"/>
    <mergeCell ref="T21:V21"/>
    <mergeCell ref="W21:Y21"/>
    <mergeCell ref="N21:P21"/>
    <mergeCell ref="B19:I19"/>
    <mergeCell ref="B20:I20"/>
    <mergeCell ref="B21:I21"/>
    <mergeCell ref="B23:I23"/>
    <mergeCell ref="B27:I27"/>
    <mergeCell ref="K27:M27"/>
    <mergeCell ref="B25:I25"/>
    <mergeCell ref="K24:M24"/>
    <mergeCell ref="T25:V25"/>
    <mergeCell ref="N27:P27"/>
    <mergeCell ref="Q27:S27"/>
    <mergeCell ref="B26:AH26"/>
    <mergeCell ref="Z27:AB27"/>
    <mergeCell ref="Z24:AB24"/>
    <mergeCell ref="AF23:AH23"/>
    <mergeCell ref="AC24:AE24"/>
    <mergeCell ref="AF24:AH24"/>
    <mergeCell ref="T23:V23"/>
    <mergeCell ref="W23:Y23"/>
    <mergeCell ref="AC27:AE27"/>
    <mergeCell ref="AF27:AH27"/>
    <mergeCell ref="Q25:S25"/>
    <mergeCell ref="N25:P25"/>
    <mergeCell ref="Z25:AB25"/>
    <mergeCell ref="N23:P23"/>
    <mergeCell ref="AC28:AE28"/>
    <mergeCell ref="B33:AH33"/>
    <mergeCell ref="B32:I32"/>
    <mergeCell ref="K32:M32"/>
    <mergeCell ref="N32:P32"/>
    <mergeCell ref="Q32:S32"/>
    <mergeCell ref="K29:M29"/>
    <mergeCell ref="Z29:AB29"/>
    <mergeCell ref="B31:AH31"/>
    <mergeCell ref="AC29:AE29"/>
    <mergeCell ref="B28:J28"/>
    <mergeCell ref="K28:M28"/>
    <mergeCell ref="W32:Y32"/>
    <mergeCell ref="B29:J29"/>
    <mergeCell ref="AF28:AH28"/>
    <mergeCell ref="Z28:AB28"/>
    <mergeCell ref="N29:P29"/>
    <mergeCell ref="Q29:S29"/>
    <mergeCell ref="T29:V29"/>
    <mergeCell ref="AF30:AH30"/>
    <mergeCell ref="AF32:AH32"/>
    <mergeCell ref="B30:J30"/>
    <mergeCell ref="K30:M30"/>
    <mergeCell ref="N30:P30"/>
    <mergeCell ref="T56:V56"/>
    <mergeCell ref="T55:V55"/>
    <mergeCell ref="B56:J56"/>
    <mergeCell ref="K56:M56"/>
    <mergeCell ref="N56:P56"/>
    <mergeCell ref="Q56:S56"/>
    <mergeCell ref="K52:M52"/>
    <mergeCell ref="N52:P52"/>
    <mergeCell ref="T52:V52"/>
    <mergeCell ref="K55:M55"/>
    <mergeCell ref="N55:P55"/>
    <mergeCell ref="Q55:S55"/>
    <mergeCell ref="B53:I53"/>
    <mergeCell ref="Q52:S52"/>
    <mergeCell ref="B54:J54"/>
    <mergeCell ref="K53:M54"/>
    <mergeCell ref="N53:P54"/>
    <mergeCell ref="Q53:S54"/>
    <mergeCell ref="T53:V54"/>
    <mergeCell ref="B52:I52"/>
    <mergeCell ref="W56:Y56"/>
    <mergeCell ref="Z56:AB56"/>
    <mergeCell ref="Z52:AB52"/>
    <mergeCell ref="W55:Y55"/>
    <mergeCell ref="Z55:AB55"/>
    <mergeCell ref="W52:Y52"/>
    <mergeCell ref="Z53:AB54"/>
    <mergeCell ref="AC53:AE54"/>
    <mergeCell ref="AF53:AH54"/>
    <mergeCell ref="W53:Y54"/>
    <mergeCell ref="AC55:AE55"/>
    <mergeCell ref="AF55:AH55"/>
    <mergeCell ref="AC56:AE56"/>
    <mergeCell ref="AF56:AH56"/>
    <mergeCell ref="B48:AH48"/>
    <mergeCell ref="B49:I49"/>
    <mergeCell ref="AC49:AE49"/>
    <mergeCell ref="AF49:AH49"/>
    <mergeCell ref="AC51:AE51"/>
    <mergeCell ref="AF51:AH51"/>
    <mergeCell ref="Z46:AB46"/>
    <mergeCell ref="AF46:AH46"/>
    <mergeCell ref="Z45:AB45"/>
    <mergeCell ref="W49:Y49"/>
    <mergeCell ref="W51:Y51"/>
    <mergeCell ref="B51:I51"/>
    <mergeCell ref="K51:M51"/>
    <mergeCell ref="N51:P51"/>
    <mergeCell ref="Q51:S51"/>
    <mergeCell ref="Q49:S49"/>
    <mergeCell ref="T51:V51"/>
    <mergeCell ref="K49:M49"/>
    <mergeCell ref="N49:P49"/>
    <mergeCell ref="B50:AH50"/>
    <mergeCell ref="Z51:AB51"/>
    <mergeCell ref="Z49:AB49"/>
    <mergeCell ref="AC47:AE47"/>
    <mergeCell ref="AF47:AH47"/>
    <mergeCell ref="AC12:AH12"/>
    <mergeCell ref="AC13:AE13"/>
    <mergeCell ref="AF13:AH13"/>
    <mergeCell ref="AC15:AE15"/>
    <mergeCell ref="AF15:AH15"/>
    <mergeCell ref="B14:AH14"/>
    <mergeCell ref="AC18:AE18"/>
    <mergeCell ref="K15:M15"/>
    <mergeCell ref="N15:P15"/>
    <mergeCell ref="Q15:S15"/>
    <mergeCell ref="N16:P16"/>
    <mergeCell ref="Q17:S17"/>
    <mergeCell ref="T17:V17"/>
    <mergeCell ref="AF16:AH16"/>
    <mergeCell ref="AF18:AH18"/>
    <mergeCell ref="B16:I16"/>
    <mergeCell ref="B17:J17"/>
    <mergeCell ref="B18:I18"/>
    <mergeCell ref="AC19:AE19"/>
    <mergeCell ref="AF19:AH19"/>
    <mergeCell ref="K25:M25"/>
    <mergeCell ref="AC25:AE25"/>
    <mergeCell ref="AF25:AH25"/>
    <mergeCell ref="AC21:AE21"/>
    <mergeCell ref="AF21:AH21"/>
    <mergeCell ref="Q16:S16"/>
    <mergeCell ref="K16:M16"/>
    <mergeCell ref="AC17:AE17"/>
    <mergeCell ref="AF17:AH17"/>
    <mergeCell ref="T16:V16"/>
    <mergeCell ref="W16:Y16"/>
    <mergeCell ref="Z17:AB17"/>
    <mergeCell ref="AC16:AE16"/>
    <mergeCell ref="Z16:AB16"/>
    <mergeCell ref="W17:Y17"/>
    <mergeCell ref="AC23:AE23"/>
    <mergeCell ref="AC20:AE20"/>
    <mergeCell ref="Q21:S21"/>
    <mergeCell ref="Q23:S23"/>
    <mergeCell ref="K20:M20"/>
    <mergeCell ref="N20:P20"/>
    <mergeCell ref="Q20:S20"/>
    <mergeCell ref="AF36:AH36"/>
    <mergeCell ref="AC38:AE38"/>
    <mergeCell ref="AF38:AH38"/>
    <mergeCell ref="B37:AH37"/>
    <mergeCell ref="N35:P35"/>
    <mergeCell ref="Q35:S35"/>
    <mergeCell ref="AC34:AE34"/>
    <mergeCell ref="AC35:AE35"/>
    <mergeCell ref="AF35:AH35"/>
    <mergeCell ref="AC36:AE36"/>
    <mergeCell ref="Z38:AB38"/>
    <mergeCell ref="B35:I35"/>
    <mergeCell ref="Z35:AB35"/>
    <mergeCell ref="Q36:S36"/>
    <mergeCell ref="T36:V36"/>
    <mergeCell ref="T35:V35"/>
    <mergeCell ref="W38:Y38"/>
    <mergeCell ref="K35:M35"/>
    <mergeCell ref="W35:Y35"/>
    <mergeCell ref="N36:P36"/>
    <mergeCell ref="K36:M36"/>
    <mergeCell ref="AF34:AH34"/>
    <mergeCell ref="B34:I34"/>
    <mergeCell ref="N34:P34"/>
    <mergeCell ref="T49:V49"/>
    <mergeCell ref="Q46:S46"/>
    <mergeCell ref="T42:V42"/>
    <mergeCell ref="AC52:AE52"/>
    <mergeCell ref="AF52:AH52"/>
    <mergeCell ref="D4:AE5"/>
    <mergeCell ref="AC44:AE44"/>
    <mergeCell ref="AF44:AH44"/>
    <mergeCell ref="AC45:AE45"/>
    <mergeCell ref="AF45:AH45"/>
    <mergeCell ref="AC46:AE46"/>
    <mergeCell ref="Q38:S38"/>
    <mergeCell ref="T38:V38"/>
    <mergeCell ref="Z32:AB32"/>
    <mergeCell ref="B38:I38"/>
    <mergeCell ref="K38:M38"/>
    <mergeCell ref="W36:Y36"/>
    <mergeCell ref="Z36:AB36"/>
    <mergeCell ref="B36:I36"/>
    <mergeCell ref="N38:P38"/>
    <mergeCell ref="B22:I22"/>
    <mergeCell ref="AF29:AH29"/>
    <mergeCell ref="AC32:AE32"/>
    <mergeCell ref="AC39:AE39"/>
    <mergeCell ref="AF39:AH39"/>
    <mergeCell ref="AC40:AE40"/>
    <mergeCell ref="AF40:AH40"/>
    <mergeCell ref="AC42:AE42"/>
    <mergeCell ref="AF42:AH42"/>
    <mergeCell ref="B43:AH43"/>
    <mergeCell ref="Z42:AB42"/>
    <mergeCell ref="Q42:S42"/>
    <mergeCell ref="B39:I39"/>
    <mergeCell ref="B40:J40"/>
    <mergeCell ref="Z39:AB39"/>
    <mergeCell ref="T39:V39"/>
    <mergeCell ref="N39:P39"/>
    <mergeCell ref="Q39:S39"/>
    <mergeCell ref="W39:Y39"/>
    <mergeCell ref="T40:V40"/>
    <mergeCell ref="W42:Y42"/>
    <mergeCell ref="K42:M42"/>
    <mergeCell ref="N40:P40"/>
    <mergeCell ref="Q40:S40"/>
    <mergeCell ref="N42:P42"/>
    <mergeCell ref="K39:M39"/>
    <mergeCell ref="Z40:AB40"/>
    <mergeCell ref="T44:V44"/>
    <mergeCell ref="K44:M44"/>
    <mergeCell ref="N44:P44"/>
    <mergeCell ref="Q44:S44"/>
    <mergeCell ref="W44:Y44"/>
    <mergeCell ref="W45:Y45"/>
    <mergeCell ref="W34:Y34"/>
    <mergeCell ref="Z34:AB34"/>
    <mergeCell ref="Q34:S34"/>
    <mergeCell ref="Z30:AB30"/>
    <mergeCell ref="T32:V32"/>
    <mergeCell ref="W25:Y25"/>
    <mergeCell ref="W24:Y24"/>
    <mergeCell ref="W27:Y27"/>
    <mergeCell ref="N28:P28"/>
    <mergeCell ref="Q28:S28"/>
    <mergeCell ref="T28:V28"/>
    <mergeCell ref="W28:Y28"/>
    <mergeCell ref="T27:V27"/>
    <mergeCell ref="N24:P24"/>
    <mergeCell ref="Q24:S24"/>
    <mergeCell ref="T24:V24"/>
    <mergeCell ref="W29:Y29"/>
    <mergeCell ref="Q30:S30"/>
    <mergeCell ref="T30:V30"/>
    <mergeCell ref="W30:Y30"/>
    <mergeCell ref="AC41:AE41"/>
    <mergeCell ref="AF41:AH41"/>
    <mergeCell ref="B41:J41"/>
    <mergeCell ref="B42:J42"/>
    <mergeCell ref="K41:M41"/>
    <mergeCell ref="N41:P41"/>
    <mergeCell ref="Q41:S41"/>
    <mergeCell ref="T41:V41"/>
    <mergeCell ref="W41:Y41"/>
    <mergeCell ref="Z41:AB41"/>
  </mergeCells>
  <phoneticPr fontId="3"/>
  <pageMargins left="0.78598484848484851" right="0.64393939393939392" top="0.86458333333333337" bottom="0.58333333333333337" header="0.51181102362204722" footer="0.51181102362204722"/>
  <pageSetup paperSize="9" orientation="portrait" r:id="rId1"/>
  <headerFooter alignWithMargins="0"/>
  <ignoredErrors>
    <ignoredError sqref="N56 T5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57"/>
  <sheetViews>
    <sheetView showGridLines="0" showRowColHeaders="0" showZeros="0" zoomScaleNormal="100" workbookViewId="0">
      <selection activeCell="D4" sqref="D4:AE5"/>
    </sheetView>
  </sheetViews>
  <sheetFormatPr defaultColWidth="9" defaultRowHeight="13.5"/>
  <cols>
    <col min="1" max="1" width="1.375" style="31" customWidth="1"/>
    <col min="2" max="9" width="3" style="31" customWidth="1"/>
    <col min="10" max="10" width="5.75" style="31" customWidth="1"/>
    <col min="11" max="18" width="2.375" style="31" customWidth="1"/>
    <col min="19" max="22" width="2.375" style="1" customWidth="1"/>
    <col min="23" max="24" width="2.375" style="31" customWidth="1"/>
    <col min="25" max="34" width="2.375" style="1" customWidth="1"/>
    <col min="35" max="16384" width="9" style="1"/>
  </cols>
  <sheetData>
    <row r="1" spans="1:34" s="6" customFormat="1" ht="12" customHeight="1">
      <c r="A1" s="103" t="s">
        <v>39</v>
      </c>
      <c r="B1" s="103"/>
      <c r="C1" s="103"/>
      <c r="D1" s="103"/>
      <c r="E1" s="103"/>
      <c r="F1" s="104"/>
      <c r="G1" s="103"/>
      <c r="H1" s="103"/>
      <c r="I1" s="103"/>
      <c r="J1" s="103"/>
      <c r="K1" s="103"/>
      <c r="L1" s="103"/>
      <c r="M1" s="103"/>
      <c r="N1" s="103"/>
      <c r="O1" s="103"/>
      <c r="P1" s="103"/>
      <c r="Q1" s="103"/>
      <c r="R1" s="103"/>
      <c r="S1" s="126"/>
      <c r="T1" s="103"/>
      <c r="U1" s="103"/>
      <c r="V1" s="103"/>
      <c r="W1" s="103"/>
      <c r="X1" s="103"/>
      <c r="Y1" s="103"/>
      <c r="Z1" s="103"/>
      <c r="AA1" s="103"/>
      <c r="AB1" s="103"/>
      <c r="AC1" s="103"/>
      <c r="AD1" s="127"/>
      <c r="AE1" s="127"/>
      <c r="AF1" s="127"/>
      <c r="AG1" s="127"/>
      <c r="AH1" s="128" t="s">
        <v>40</v>
      </c>
    </row>
    <row r="2" spans="1:34">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29" t="s">
        <v>279</v>
      </c>
    </row>
    <row r="3" spans="1:34" ht="9" customHeight="1">
      <c r="B3" s="106"/>
      <c r="C3" s="106"/>
      <c r="D3" s="106"/>
      <c r="E3" s="106"/>
      <c r="F3" s="106"/>
      <c r="G3" s="106"/>
      <c r="H3" s="106"/>
      <c r="I3" s="106"/>
      <c r="J3" s="106"/>
      <c r="K3" s="106"/>
      <c r="L3" s="106"/>
      <c r="M3" s="106"/>
      <c r="N3" s="106"/>
      <c r="O3" s="106"/>
      <c r="P3" s="106"/>
      <c r="Q3" s="106"/>
      <c r="R3" s="107"/>
      <c r="W3" s="106"/>
      <c r="X3" s="107"/>
    </row>
    <row r="4" spans="1:34" ht="15" customHeight="1">
      <c r="B4" s="106"/>
      <c r="C4" s="106"/>
      <c r="D4" s="353" t="s">
        <v>252</v>
      </c>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5"/>
    </row>
    <row r="5" spans="1:34" ht="15" customHeight="1">
      <c r="B5" s="106"/>
      <c r="C5" s="108"/>
      <c r="D5" s="356"/>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8"/>
    </row>
    <row r="6" spans="1:34" ht="11.25" customHeight="1">
      <c r="B6" s="106"/>
      <c r="C6" s="106"/>
      <c r="D6" s="106"/>
      <c r="E6" s="106"/>
      <c r="F6" s="109"/>
      <c r="G6" s="106"/>
      <c r="H6" s="106"/>
      <c r="I6" s="106"/>
      <c r="J6" s="106"/>
      <c r="K6" s="106"/>
      <c r="L6" s="106"/>
      <c r="M6" s="106"/>
      <c r="N6" s="106"/>
      <c r="O6" s="106"/>
      <c r="P6" s="106"/>
      <c r="Q6" s="106"/>
      <c r="R6" s="106"/>
      <c r="W6" s="106"/>
      <c r="X6" s="106"/>
    </row>
    <row r="7" spans="1:34" ht="24" customHeight="1">
      <c r="B7" s="417" t="s">
        <v>126</v>
      </c>
      <c r="C7" s="344"/>
      <c r="D7" s="345"/>
      <c r="E7" s="273">
        <f>'1'!E15</f>
        <v>0</v>
      </c>
      <c r="F7" s="274"/>
      <c r="G7" s="274"/>
      <c r="H7" s="274"/>
      <c r="I7" s="274"/>
      <c r="J7" s="274"/>
      <c r="K7" s="274"/>
      <c r="L7" s="274"/>
      <c r="M7" s="274"/>
      <c r="N7" s="274"/>
      <c r="O7" s="275"/>
      <c r="P7" s="106"/>
      <c r="Q7" s="110" t="s">
        <v>83</v>
      </c>
      <c r="R7" s="106"/>
      <c r="W7" s="110"/>
      <c r="X7" s="106"/>
      <c r="AC7" s="111"/>
    </row>
    <row r="8" spans="1:34" ht="9" customHeight="1">
      <c r="B8" s="112"/>
      <c r="C8" s="112"/>
      <c r="D8" s="112"/>
      <c r="E8" s="106"/>
      <c r="F8" s="109"/>
      <c r="G8" s="106"/>
      <c r="H8" s="106"/>
      <c r="I8" s="106"/>
      <c r="J8" s="106"/>
      <c r="K8" s="106"/>
      <c r="L8" s="106"/>
      <c r="M8" s="106"/>
      <c r="N8" s="106"/>
      <c r="O8" s="106"/>
      <c r="P8" s="106"/>
      <c r="Q8" s="106"/>
      <c r="R8" s="106"/>
      <c r="W8" s="106"/>
      <c r="X8" s="106"/>
    </row>
    <row r="9" spans="1:34" ht="12" customHeight="1">
      <c r="B9" s="418" t="s">
        <v>158</v>
      </c>
      <c r="C9" s="228"/>
      <c r="D9" s="216"/>
      <c r="E9" s="491"/>
      <c r="F9" s="492"/>
      <c r="G9" s="492"/>
      <c r="H9" s="492"/>
      <c r="I9" s="492"/>
      <c r="J9" s="492"/>
      <c r="K9" s="492"/>
      <c r="L9" s="492"/>
      <c r="M9" s="492"/>
      <c r="N9" s="492"/>
      <c r="O9" s="493"/>
      <c r="P9" s="106"/>
      <c r="Q9" s="423" t="s">
        <v>83</v>
      </c>
      <c r="R9" s="106"/>
      <c r="W9" s="423"/>
      <c r="X9" s="106"/>
    </row>
    <row r="10" spans="1:34" ht="12" customHeight="1">
      <c r="B10" s="424" t="s">
        <v>66</v>
      </c>
      <c r="C10" s="424"/>
      <c r="D10" s="425"/>
      <c r="E10" s="494"/>
      <c r="F10" s="495"/>
      <c r="G10" s="495"/>
      <c r="H10" s="495"/>
      <c r="I10" s="495"/>
      <c r="J10" s="495"/>
      <c r="K10" s="495"/>
      <c r="L10" s="495"/>
      <c r="M10" s="495"/>
      <c r="N10" s="495"/>
      <c r="O10" s="496"/>
      <c r="P10" s="106"/>
      <c r="Q10" s="423"/>
      <c r="R10" s="106"/>
      <c r="W10" s="423"/>
      <c r="X10" s="106"/>
    </row>
    <row r="11" spans="1:34" ht="10.5" customHeight="1">
      <c r="B11" s="106"/>
      <c r="C11" s="106"/>
      <c r="D11" s="106"/>
      <c r="E11" s="106"/>
      <c r="F11" s="109"/>
      <c r="G11" s="106"/>
      <c r="H11" s="106"/>
      <c r="I11" s="106"/>
      <c r="J11" s="106"/>
      <c r="K11" s="106"/>
      <c r="L11" s="106"/>
      <c r="M11" s="106"/>
      <c r="N11" s="106"/>
      <c r="O11" s="106"/>
      <c r="P11" s="106"/>
      <c r="Q11" s="106"/>
      <c r="R11" s="106"/>
      <c r="W11" s="106"/>
      <c r="X11" s="106"/>
    </row>
    <row r="12" spans="1:34" ht="15" customHeight="1">
      <c r="B12" s="405"/>
      <c r="C12" s="497"/>
      <c r="D12" s="497"/>
      <c r="E12" s="497"/>
      <c r="F12" s="497"/>
      <c r="G12" s="497"/>
      <c r="H12" s="497"/>
      <c r="I12" s="497"/>
      <c r="J12" s="498"/>
      <c r="K12" s="394" t="s">
        <v>47</v>
      </c>
      <c r="L12" s="321"/>
      <c r="M12" s="321"/>
      <c r="N12" s="321"/>
      <c r="O12" s="321"/>
      <c r="P12" s="280"/>
      <c r="Q12" s="394" t="s">
        <v>118</v>
      </c>
      <c r="R12" s="321"/>
      <c r="S12" s="321"/>
      <c r="T12" s="321"/>
      <c r="U12" s="321"/>
      <c r="V12" s="280"/>
      <c r="W12" s="394" t="s">
        <v>184</v>
      </c>
      <c r="X12" s="321"/>
      <c r="Y12" s="321"/>
      <c r="Z12" s="321"/>
      <c r="AA12" s="321"/>
      <c r="AB12" s="280"/>
      <c r="AC12" s="394" t="s">
        <v>119</v>
      </c>
      <c r="AD12" s="321"/>
      <c r="AE12" s="321"/>
      <c r="AF12" s="321"/>
      <c r="AG12" s="321"/>
      <c r="AH12" s="280"/>
    </row>
    <row r="13" spans="1:34" ht="21" customHeight="1">
      <c r="B13" s="499"/>
      <c r="C13" s="500"/>
      <c r="D13" s="500"/>
      <c r="E13" s="500"/>
      <c r="F13" s="500"/>
      <c r="G13" s="500"/>
      <c r="H13" s="500"/>
      <c r="I13" s="500"/>
      <c r="J13" s="501"/>
      <c r="K13" s="447" t="s">
        <v>120</v>
      </c>
      <c r="L13" s="448"/>
      <c r="M13" s="449"/>
      <c r="N13" s="420" t="s">
        <v>142</v>
      </c>
      <c r="O13" s="489"/>
      <c r="P13" s="490"/>
      <c r="Q13" s="447" t="s">
        <v>120</v>
      </c>
      <c r="R13" s="448"/>
      <c r="S13" s="449"/>
      <c r="T13" s="420" t="s">
        <v>142</v>
      </c>
      <c r="U13" s="489"/>
      <c r="V13" s="490"/>
      <c r="W13" s="447" t="s">
        <v>120</v>
      </c>
      <c r="X13" s="448"/>
      <c r="Y13" s="449"/>
      <c r="Z13" s="420" t="s">
        <v>142</v>
      </c>
      <c r="AA13" s="489"/>
      <c r="AB13" s="490"/>
      <c r="AC13" s="447" t="s">
        <v>143</v>
      </c>
      <c r="AD13" s="448"/>
      <c r="AE13" s="449"/>
      <c r="AF13" s="450" t="s">
        <v>144</v>
      </c>
      <c r="AG13" s="451"/>
      <c r="AH13" s="449"/>
    </row>
    <row r="14" spans="1:34" ht="14.25" customHeight="1">
      <c r="B14" s="509" t="s">
        <v>187</v>
      </c>
      <c r="C14" s="510"/>
      <c r="D14" s="510"/>
      <c r="E14" s="510"/>
      <c r="F14" s="510"/>
      <c r="G14" s="510"/>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1"/>
    </row>
    <row r="15" spans="1:34" ht="14.25" customHeight="1">
      <c r="B15" s="433" t="s">
        <v>50</v>
      </c>
      <c r="C15" s="442"/>
      <c r="D15" s="442"/>
      <c r="E15" s="505"/>
      <c r="F15" s="505"/>
      <c r="G15" s="505"/>
      <c r="H15" s="505"/>
      <c r="I15" s="505"/>
      <c r="J15" s="113"/>
      <c r="K15" s="378"/>
      <c r="L15" s="436"/>
      <c r="M15" s="437"/>
      <c r="N15" s="415"/>
      <c r="O15" s="223"/>
      <c r="P15" s="437"/>
      <c r="Q15" s="378"/>
      <c r="R15" s="436"/>
      <c r="S15" s="437"/>
      <c r="T15" s="381"/>
      <c r="U15" s="436"/>
      <c r="V15" s="437"/>
      <c r="W15" s="378"/>
      <c r="X15" s="436"/>
      <c r="Y15" s="437"/>
      <c r="Z15" s="381"/>
      <c r="AA15" s="436"/>
      <c r="AB15" s="437"/>
      <c r="AC15" s="394">
        <f>K15+Q15+W15</f>
        <v>0</v>
      </c>
      <c r="AD15" s="319"/>
      <c r="AE15" s="320"/>
      <c r="AF15" s="318">
        <f>K15*5+Q15*2.5+W15*0.5</f>
        <v>0</v>
      </c>
      <c r="AG15" s="319"/>
      <c r="AH15" s="320"/>
    </row>
    <row r="16" spans="1:34" ht="14.25" customHeight="1">
      <c r="B16" s="433" t="s">
        <v>107</v>
      </c>
      <c r="C16" s="442"/>
      <c r="D16" s="442"/>
      <c r="E16" s="442"/>
      <c r="F16" s="442"/>
      <c r="G16" s="442"/>
      <c r="H16" s="442"/>
      <c r="I16" s="442"/>
      <c r="J16" s="114"/>
      <c r="K16" s="378"/>
      <c r="L16" s="436"/>
      <c r="M16" s="437"/>
      <c r="N16" s="415"/>
      <c r="O16" s="223"/>
      <c r="P16" s="437"/>
      <c r="Q16" s="378"/>
      <c r="R16" s="436"/>
      <c r="S16" s="437"/>
      <c r="T16" s="381"/>
      <c r="U16" s="436"/>
      <c r="V16" s="437"/>
      <c r="W16" s="378"/>
      <c r="X16" s="436"/>
      <c r="Y16" s="437"/>
      <c r="Z16" s="381"/>
      <c r="AA16" s="436"/>
      <c r="AB16" s="437"/>
      <c r="AC16" s="394">
        <f t="shared" ref="AC16:AC28" si="0">K16+Q16+W16</f>
        <v>0</v>
      </c>
      <c r="AD16" s="319"/>
      <c r="AE16" s="320"/>
      <c r="AF16" s="318">
        <f t="shared" ref="AF16:AF28" si="1">K16*5+Q16*2.5+W16*0.5</f>
        <v>0</v>
      </c>
      <c r="AG16" s="319"/>
      <c r="AH16" s="320"/>
    </row>
    <row r="17" spans="2:34" ht="14.25" customHeight="1">
      <c r="B17" s="433" t="s">
        <v>108</v>
      </c>
      <c r="C17" s="442"/>
      <c r="D17" s="442"/>
      <c r="E17" s="442"/>
      <c r="F17" s="442"/>
      <c r="G17" s="442"/>
      <c r="H17" s="442"/>
      <c r="I17" s="442"/>
      <c r="J17" s="114"/>
      <c r="K17" s="378"/>
      <c r="L17" s="436"/>
      <c r="M17" s="437"/>
      <c r="N17" s="415"/>
      <c r="O17" s="223"/>
      <c r="P17" s="437"/>
      <c r="Q17" s="378"/>
      <c r="R17" s="436"/>
      <c r="S17" s="437"/>
      <c r="T17" s="381"/>
      <c r="U17" s="436"/>
      <c r="V17" s="437"/>
      <c r="W17" s="378"/>
      <c r="X17" s="436"/>
      <c r="Y17" s="437"/>
      <c r="Z17" s="381"/>
      <c r="AA17" s="436"/>
      <c r="AB17" s="437"/>
      <c r="AC17" s="394">
        <f t="shared" si="0"/>
        <v>0</v>
      </c>
      <c r="AD17" s="319"/>
      <c r="AE17" s="320"/>
      <c r="AF17" s="318">
        <f t="shared" si="1"/>
        <v>0</v>
      </c>
      <c r="AG17" s="319"/>
      <c r="AH17" s="320"/>
    </row>
    <row r="18" spans="2:34" ht="14.25" customHeight="1">
      <c r="B18" s="433" t="s">
        <v>129</v>
      </c>
      <c r="C18" s="442"/>
      <c r="D18" s="442"/>
      <c r="E18" s="442"/>
      <c r="F18" s="442"/>
      <c r="G18" s="442"/>
      <c r="H18" s="442"/>
      <c r="I18" s="442"/>
      <c r="J18" s="114"/>
      <c r="K18" s="378"/>
      <c r="L18" s="436"/>
      <c r="M18" s="437"/>
      <c r="N18" s="415"/>
      <c r="O18" s="223"/>
      <c r="P18" s="437"/>
      <c r="Q18" s="378"/>
      <c r="R18" s="436"/>
      <c r="S18" s="437"/>
      <c r="T18" s="381"/>
      <c r="U18" s="436"/>
      <c r="V18" s="437"/>
      <c r="W18" s="378"/>
      <c r="X18" s="436"/>
      <c r="Y18" s="437"/>
      <c r="Z18" s="381"/>
      <c r="AA18" s="436"/>
      <c r="AB18" s="437"/>
      <c r="AC18" s="394">
        <f t="shared" si="0"/>
        <v>0</v>
      </c>
      <c r="AD18" s="319"/>
      <c r="AE18" s="320"/>
      <c r="AF18" s="318">
        <f t="shared" si="1"/>
        <v>0</v>
      </c>
      <c r="AG18" s="319"/>
      <c r="AH18" s="320"/>
    </row>
    <row r="19" spans="2:34" ht="14.25" customHeight="1">
      <c r="B19" s="433" t="s">
        <v>153</v>
      </c>
      <c r="C19" s="442"/>
      <c r="D19" s="442"/>
      <c r="E19" s="442"/>
      <c r="F19" s="442"/>
      <c r="G19" s="442"/>
      <c r="H19" s="442"/>
      <c r="I19" s="442"/>
      <c r="J19" s="114"/>
      <c r="K19" s="378"/>
      <c r="L19" s="436"/>
      <c r="M19" s="437"/>
      <c r="N19" s="415"/>
      <c r="O19" s="223"/>
      <c r="P19" s="437"/>
      <c r="Q19" s="378"/>
      <c r="R19" s="481"/>
      <c r="S19" s="482"/>
      <c r="T19" s="381"/>
      <c r="U19" s="436"/>
      <c r="V19" s="437"/>
      <c r="W19" s="378"/>
      <c r="X19" s="436"/>
      <c r="Y19" s="437"/>
      <c r="Z19" s="381"/>
      <c r="AA19" s="436"/>
      <c r="AB19" s="437"/>
      <c r="AC19" s="394">
        <f t="shared" si="0"/>
        <v>0</v>
      </c>
      <c r="AD19" s="319"/>
      <c r="AE19" s="320"/>
      <c r="AF19" s="318">
        <f t="shared" si="1"/>
        <v>0</v>
      </c>
      <c r="AG19" s="319"/>
      <c r="AH19" s="320"/>
    </row>
    <row r="20" spans="2:34" ht="14.25" customHeight="1">
      <c r="B20" s="433" t="s">
        <v>81</v>
      </c>
      <c r="C20" s="442"/>
      <c r="D20" s="442"/>
      <c r="E20" s="442"/>
      <c r="F20" s="442"/>
      <c r="G20" s="442"/>
      <c r="H20" s="442"/>
      <c r="I20" s="442"/>
      <c r="J20" s="114"/>
      <c r="K20" s="378"/>
      <c r="L20" s="436"/>
      <c r="M20" s="437"/>
      <c r="N20" s="415"/>
      <c r="O20" s="223"/>
      <c r="P20" s="437"/>
      <c r="Q20" s="378"/>
      <c r="R20" s="481"/>
      <c r="S20" s="482"/>
      <c r="T20" s="381"/>
      <c r="U20" s="436"/>
      <c r="V20" s="437"/>
      <c r="W20" s="378"/>
      <c r="X20" s="436"/>
      <c r="Y20" s="437"/>
      <c r="Z20" s="381"/>
      <c r="AA20" s="436"/>
      <c r="AB20" s="437"/>
      <c r="AC20" s="394">
        <f t="shared" si="0"/>
        <v>0</v>
      </c>
      <c r="AD20" s="319"/>
      <c r="AE20" s="320"/>
      <c r="AF20" s="318">
        <f t="shared" si="1"/>
        <v>0</v>
      </c>
      <c r="AG20" s="319"/>
      <c r="AH20" s="320"/>
    </row>
    <row r="21" spans="2:34" ht="14.25" customHeight="1">
      <c r="B21" s="433" t="s">
        <v>133</v>
      </c>
      <c r="C21" s="442"/>
      <c r="D21" s="442"/>
      <c r="E21" s="442"/>
      <c r="F21" s="442"/>
      <c r="G21" s="442"/>
      <c r="H21" s="442"/>
      <c r="I21" s="442"/>
      <c r="J21" s="114"/>
      <c r="K21" s="378"/>
      <c r="L21" s="436"/>
      <c r="M21" s="437"/>
      <c r="N21" s="415"/>
      <c r="O21" s="223"/>
      <c r="P21" s="437"/>
      <c r="Q21" s="378"/>
      <c r="R21" s="481"/>
      <c r="S21" s="482"/>
      <c r="T21" s="381"/>
      <c r="U21" s="436"/>
      <c r="V21" s="437"/>
      <c r="W21" s="378"/>
      <c r="X21" s="436"/>
      <c r="Y21" s="437"/>
      <c r="Z21" s="381"/>
      <c r="AA21" s="436"/>
      <c r="AB21" s="437"/>
      <c r="AC21" s="394">
        <f t="shared" si="0"/>
        <v>0</v>
      </c>
      <c r="AD21" s="319"/>
      <c r="AE21" s="320"/>
      <c r="AF21" s="318">
        <f t="shared" si="1"/>
        <v>0</v>
      </c>
      <c r="AG21" s="319"/>
      <c r="AH21" s="320"/>
    </row>
    <row r="22" spans="2:34" ht="14.25" customHeight="1">
      <c r="B22" s="433" t="s">
        <v>60</v>
      </c>
      <c r="C22" s="442"/>
      <c r="D22" s="442"/>
      <c r="E22" s="442"/>
      <c r="F22" s="442"/>
      <c r="G22" s="442"/>
      <c r="H22" s="442"/>
      <c r="I22" s="442"/>
      <c r="J22" s="114"/>
      <c r="K22" s="378"/>
      <c r="L22" s="436"/>
      <c r="M22" s="437"/>
      <c r="N22" s="415"/>
      <c r="O22" s="223"/>
      <c r="P22" s="437"/>
      <c r="Q22" s="378"/>
      <c r="R22" s="481"/>
      <c r="S22" s="482"/>
      <c r="T22" s="381"/>
      <c r="U22" s="436"/>
      <c r="V22" s="437"/>
      <c r="W22" s="378"/>
      <c r="X22" s="436"/>
      <c r="Y22" s="437"/>
      <c r="Z22" s="381"/>
      <c r="AA22" s="436"/>
      <c r="AB22" s="437"/>
      <c r="AC22" s="394">
        <f t="shared" si="0"/>
        <v>0</v>
      </c>
      <c r="AD22" s="319"/>
      <c r="AE22" s="320"/>
      <c r="AF22" s="318">
        <f t="shared" si="1"/>
        <v>0</v>
      </c>
      <c r="AG22" s="319"/>
      <c r="AH22" s="320"/>
    </row>
    <row r="23" spans="2:34" ht="14.25" customHeight="1">
      <c r="B23" s="433" t="s">
        <v>174</v>
      </c>
      <c r="C23" s="441"/>
      <c r="D23" s="441"/>
      <c r="E23" s="441"/>
      <c r="F23" s="441"/>
      <c r="G23" s="441"/>
      <c r="H23" s="442"/>
      <c r="I23" s="442"/>
      <c r="J23" s="443"/>
      <c r="K23" s="378"/>
      <c r="L23" s="436"/>
      <c r="M23" s="437"/>
      <c r="N23" s="415"/>
      <c r="O23" s="223"/>
      <c r="P23" s="437"/>
      <c r="Q23" s="378"/>
      <c r="R23" s="481"/>
      <c r="S23" s="482"/>
      <c r="T23" s="381"/>
      <c r="U23" s="436"/>
      <c r="V23" s="437"/>
      <c r="W23" s="378"/>
      <c r="X23" s="436"/>
      <c r="Y23" s="437"/>
      <c r="Z23" s="381"/>
      <c r="AA23" s="436"/>
      <c r="AB23" s="437"/>
      <c r="AC23" s="394">
        <f t="shared" si="0"/>
        <v>0</v>
      </c>
      <c r="AD23" s="319"/>
      <c r="AE23" s="320"/>
      <c r="AF23" s="318">
        <f t="shared" si="1"/>
        <v>0</v>
      </c>
      <c r="AG23" s="319"/>
      <c r="AH23" s="320"/>
    </row>
    <row r="24" spans="2:34" ht="14.25" customHeight="1">
      <c r="B24" s="433" t="s">
        <v>175</v>
      </c>
      <c r="C24" s="442"/>
      <c r="D24" s="442"/>
      <c r="E24" s="442"/>
      <c r="F24" s="442"/>
      <c r="G24" s="442"/>
      <c r="H24" s="442"/>
      <c r="I24" s="442"/>
      <c r="J24" s="114"/>
      <c r="K24" s="378"/>
      <c r="L24" s="436"/>
      <c r="M24" s="437"/>
      <c r="N24" s="415"/>
      <c r="O24" s="223"/>
      <c r="P24" s="437"/>
      <c r="Q24" s="378"/>
      <c r="R24" s="481"/>
      <c r="S24" s="482"/>
      <c r="T24" s="381"/>
      <c r="U24" s="436"/>
      <c r="V24" s="437"/>
      <c r="W24" s="378"/>
      <c r="X24" s="436"/>
      <c r="Y24" s="437"/>
      <c r="Z24" s="381"/>
      <c r="AA24" s="436"/>
      <c r="AB24" s="437"/>
      <c r="AC24" s="394">
        <f t="shared" si="0"/>
        <v>0</v>
      </c>
      <c r="AD24" s="319"/>
      <c r="AE24" s="320"/>
      <c r="AF24" s="318">
        <f t="shared" si="1"/>
        <v>0</v>
      </c>
      <c r="AG24" s="319"/>
      <c r="AH24" s="320"/>
    </row>
    <row r="25" spans="2:34" ht="14.25" customHeight="1">
      <c r="B25" s="433" t="s">
        <v>179</v>
      </c>
      <c r="C25" s="441"/>
      <c r="D25" s="441"/>
      <c r="E25" s="441"/>
      <c r="F25" s="441"/>
      <c r="G25" s="441"/>
      <c r="H25" s="442"/>
      <c r="I25" s="442"/>
      <c r="J25" s="443"/>
      <c r="K25" s="378"/>
      <c r="L25" s="436"/>
      <c r="M25" s="437"/>
      <c r="N25" s="415"/>
      <c r="O25" s="223"/>
      <c r="P25" s="437"/>
      <c r="Q25" s="378"/>
      <c r="R25" s="481"/>
      <c r="S25" s="482"/>
      <c r="T25" s="381"/>
      <c r="U25" s="436"/>
      <c r="V25" s="437"/>
      <c r="W25" s="378"/>
      <c r="X25" s="436"/>
      <c r="Y25" s="437"/>
      <c r="Z25" s="381"/>
      <c r="AA25" s="436"/>
      <c r="AB25" s="437"/>
      <c r="AC25" s="394">
        <f t="shared" si="0"/>
        <v>0</v>
      </c>
      <c r="AD25" s="319"/>
      <c r="AE25" s="320"/>
      <c r="AF25" s="318">
        <f t="shared" si="1"/>
        <v>0</v>
      </c>
      <c r="AG25" s="319"/>
      <c r="AH25" s="320"/>
    </row>
    <row r="26" spans="2:34" ht="14.25" customHeight="1">
      <c r="B26" s="433" t="s">
        <v>181</v>
      </c>
      <c r="C26" s="442"/>
      <c r="D26" s="442"/>
      <c r="E26" s="442"/>
      <c r="F26" s="442"/>
      <c r="G26" s="442"/>
      <c r="H26" s="442"/>
      <c r="I26" s="442"/>
      <c r="J26" s="114"/>
      <c r="K26" s="378"/>
      <c r="L26" s="436"/>
      <c r="M26" s="437"/>
      <c r="N26" s="415"/>
      <c r="O26" s="223"/>
      <c r="P26" s="437"/>
      <c r="Q26" s="378"/>
      <c r="R26" s="481"/>
      <c r="S26" s="482"/>
      <c r="T26" s="381"/>
      <c r="U26" s="436"/>
      <c r="V26" s="437"/>
      <c r="W26" s="378"/>
      <c r="X26" s="436"/>
      <c r="Y26" s="437"/>
      <c r="Z26" s="381"/>
      <c r="AA26" s="436"/>
      <c r="AB26" s="437"/>
      <c r="AC26" s="394">
        <f t="shared" si="0"/>
        <v>0</v>
      </c>
      <c r="AD26" s="319"/>
      <c r="AE26" s="320"/>
      <c r="AF26" s="318">
        <f t="shared" si="1"/>
        <v>0</v>
      </c>
      <c r="AG26" s="319"/>
      <c r="AH26" s="320"/>
    </row>
    <row r="27" spans="2:34" ht="14.25" customHeight="1">
      <c r="B27" s="433" t="s">
        <v>176</v>
      </c>
      <c r="C27" s="442"/>
      <c r="D27" s="442"/>
      <c r="E27" s="442"/>
      <c r="F27" s="442"/>
      <c r="G27" s="442"/>
      <c r="H27" s="442"/>
      <c r="I27" s="442"/>
      <c r="J27" s="114"/>
      <c r="K27" s="378"/>
      <c r="L27" s="436"/>
      <c r="M27" s="437"/>
      <c r="N27" s="415"/>
      <c r="O27" s="223"/>
      <c r="P27" s="437"/>
      <c r="Q27" s="378"/>
      <c r="R27" s="481"/>
      <c r="S27" s="482"/>
      <c r="T27" s="381"/>
      <c r="U27" s="436"/>
      <c r="V27" s="437"/>
      <c r="W27" s="378"/>
      <c r="X27" s="436"/>
      <c r="Y27" s="437"/>
      <c r="Z27" s="381"/>
      <c r="AA27" s="436"/>
      <c r="AB27" s="437"/>
      <c r="AC27" s="394">
        <f t="shared" si="0"/>
        <v>0</v>
      </c>
      <c r="AD27" s="319"/>
      <c r="AE27" s="320"/>
      <c r="AF27" s="318">
        <f t="shared" si="1"/>
        <v>0</v>
      </c>
      <c r="AG27" s="319"/>
      <c r="AH27" s="320"/>
    </row>
    <row r="28" spans="2:34" ht="14.25" customHeight="1">
      <c r="B28" s="433" t="s">
        <v>177</v>
      </c>
      <c r="C28" s="442"/>
      <c r="D28" s="442"/>
      <c r="E28" s="442"/>
      <c r="F28" s="442"/>
      <c r="G28" s="442"/>
      <c r="H28" s="442"/>
      <c r="I28" s="442"/>
      <c r="J28" s="114"/>
      <c r="K28" s="378"/>
      <c r="L28" s="436"/>
      <c r="M28" s="437"/>
      <c r="N28" s="415"/>
      <c r="O28" s="223"/>
      <c r="P28" s="437"/>
      <c r="Q28" s="378"/>
      <c r="R28" s="481"/>
      <c r="S28" s="482"/>
      <c r="T28" s="381"/>
      <c r="U28" s="436"/>
      <c r="V28" s="437"/>
      <c r="W28" s="378"/>
      <c r="X28" s="436"/>
      <c r="Y28" s="437"/>
      <c r="Z28" s="381"/>
      <c r="AA28" s="436"/>
      <c r="AB28" s="437"/>
      <c r="AC28" s="394">
        <f t="shared" si="0"/>
        <v>0</v>
      </c>
      <c r="AD28" s="319"/>
      <c r="AE28" s="320"/>
      <c r="AF28" s="318">
        <f t="shared" si="1"/>
        <v>0</v>
      </c>
      <c r="AG28" s="319"/>
      <c r="AH28" s="320"/>
    </row>
    <row r="29" spans="2:34" ht="14.25" customHeight="1">
      <c r="B29" s="433" t="s">
        <v>251</v>
      </c>
      <c r="C29" s="442"/>
      <c r="D29" s="442"/>
      <c r="E29" s="442"/>
      <c r="F29" s="442"/>
      <c r="G29" s="442"/>
      <c r="H29" s="442"/>
      <c r="I29" s="442"/>
      <c r="J29" s="114"/>
      <c r="K29" s="378"/>
      <c r="L29" s="436"/>
      <c r="M29" s="437"/>
      <c r="N29" s="415"/>
      <c r="O29" s="223"/>
      <c r="P29" s="437"/>
      <c r="Q29" s="378"/>
      <c r="R29" s="481"/>
      <c r="S29" s="482"/>
      <c r="T29" s="381"/>
      <c r="U29" s="436"/>
      <c r="V29" s="437"/>
      <c r="W29" s="378"/>
      <c r="X29" s="436"/>
      <c r="Y29" s="437"/>
      <c r="Z29" s="381"/>
      <c r="AA29" s="436"/>
      <c r="AB29" s="437"/>
      <c r="AC29" s="394">
        <f>K29+Q29+W29</f>
        <v>0</v>
      </c>
      <c r="AD29" s="319"/>
      <c r="AE29" s="320"/>
      <c r="AF29" s="318">
        <f>K29*5+Q29*2.5+W29*0.5</f>
        <v>0</v>
      </c>
      <c r="AG29" s="319"/>
      <c r="AH29" s="320"/>
    </row>
    <row r="30" spans="2:34" ht="14.25" customHeight="1">
      <c r="B30" s="444" t="s">
        <v>109</v>
      </c>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6"/>
    </row>
    <row r="31" spans="2:34" ht="14.25" customHeight="1">
      <c r="B31" s="433" t="s">
        <v>154</v>
      </c>
      <c r="C31" s="442"/>
      <c r="D31" s="442"/>
      <c r="E31" s="442"/>
      <c r="F31" s="442"/>
      <c r="G31" s="442"/>
      <c r="H31" s="442"/>
      <c r="I31" s="442"/>
      <c r="J31" s="114"/>
      <c r="K31" s="378"/>
      <c r="L31" s="436"/>
      <c r="M31" s="437"/>
      <c r="N31" s="378"/>
      <c r="O31" s="436"/>
      <c r="P31" s="437"/>
      <c r="Q31" s="378"/>
      <c r="R31" s="481"/>
      <c r="S31" s="482"/>
      <c r="T31" s="381"/>
      <c r="U31" s="436"/>
      <c r="V31" s="437"/>
      <c r="W31" s="378"/>
      <c r="X31" s="436"/>
      <c r="Y31" s="437"/>
      <c r="Z31" s="381"/>
      <c r="AA31" s="436"/>
      <c r="AB31" s="437"/>
      <c r="AC31" s="394">
        <f t="shared" ref="AC31:AC36" si="2">K31+Q31+W31</f>
        <v>0</v>
      </c>
      <c r="AD31" s="319"/>
      <c r="AE31" s="320"/>
      <c r="AF31" s="318">
        <f t="shared" ref="AF31:AF36" si="3">K31*5+Q31*2.5+W31*0.5</f>
        <v>0</v>
      </c>
      <c r="AG31" s="319"/>
      <c r="AH31" s="320"/>
    </row>
    <row r="32" spans="2:34" ht="14.25" customHeight="1">
      <c r="B32" s="433" t="s">
        <v>155</v>
      </c>
      <c r="C32" s="442"/>
      <c r="D32" s="442"/>
      <c r="E32" s="442"/>
      <c r="F32" s="442"/>
      <c r="G32" s="442"/>
      <c r="H32" s="442"/>
      <c r="I32" s="442"/>
      <c r="J32" s="114"/>
      <c r="K32" s="378"/>
      <c r="L32" s="436"/>
      <c r="M32" s="437"/>
      <c r="N32" s="415"/>
      <c r="O32" s="223"/>
      <c r="P32" s="437"/>
      <c r="Q32" s="378"/>
      <c r="R32" s="481"/>
      <c r="S32" s="482"/>
      <c r="T32" s="381"/>
      <c r="U32" s="436"/>
      <c r="V32" s="437"/>
      <c r="W32" s="378"/>
      <c r="X32" s="436"/>
      <c r="Y32" s="437"/>
      <c r="Z32" s="381"/>
      <c r="AA32" s="436"/>
      <c r="AB32" s="437"/>
      <c r="AC32" s="394">
        <f t="shared" si="2"/>
        <v>0</v>
      </c>
      <c r="AD32" s="319"/>
      <c r="AE32" s="320"/>
      <c r="AF32" s="318">
        <f t="shared" si="3"/>
        <v>0</v>
      </c>
      <c r="AG32" s="319"/>
      <c r="AH32" s="320"/>
    </row>
    <row r="33" spans="2:34" ht="14.25" customHeight="1">
      <c r="B33" s="433" t="s">
        <v>160</v>
      </c>
      <c r="C33" s="442"/>
      <c r="D33" s="442"/>
      <c r="E33" s="442"/>
      <c r="F33" s="442"/>
      <c r="G33" s="442"/>
      <c r="H33" s="442"/>
      <c r="I33" s="442"/>
      <c r="J33" s="114"/>
      <c r="K33" s="378"/>
      <c r="L33" s="436"/>
      <c r="M33" s="437"/>
      <c r="N33" s="378"/>
      <c r="O33" s="436"/>
      <c r="P33" s="437"/>
      <c r="Q33" s="378"/>
      <c r="R33" s="481"/>
      <c r="S33" s="482"/>
      <c r="T33" s="381"/>
      <c r="U33" s="436"/>
      <c r="V33" s="437"/>
      <c r="W33" s="378"/>
      <c r="X33" s="436"/>
      <c r="Y33" s="437"/>
      <c r="Z33" s="381"/>
      <c r="AA33" s="436"/>
      <c r="AB33" s="437"/>
      <c r="AC33" s="394">
        <f t="shared" si="2"/>
        <v>0</v>
      </c>
      <c r="AD33" s="319"/>
      <c r="AE33" s="320"/>
      <c r="AF33" s="318">
        <f t="shared" si="3"/>
        <v>0</v>
      </c>
      <c r="AG33" s="319"/>
      <c r="AH33" s="320"/>
    </row>
    <row r="34" spans="2:34" ht="14.25" customHeight="1">
      <c r="B34" s="433" t="s">
        <v>161</v>
      </c>
      <c r="C34" s="442"/>
      <c r="D34" s="442"/>
      <c r="E34" s="442"/>
      <c r="F34" s="442"/>
      <c r="G34" s="442"/>
      <c r="H34" s="442"/>
      <c r="I34" s="442"/>
      <c r="J34" s="114"/>
      <c r="K34" s="378"/>
      <c r="L34" s="436"/>
      <c r="M34" s="437"/>
      <c r="N34" s="378"/>
      <c r="O34" s="436"/>
      <c r="P34" s="437"/>
      <c r="Q34" s="378"/>
      <c r="R34" s="481"/>
      <c r="S34" s="482"/>
      <c r="T34" s="381"/>
      <c r="U34" s="436"/>
      <c r="V34" s="437"/>
      <c r="W34" s="378"/>
      <c r="X34" s="436"/>
      <c r="Y34" s="437"/>
      <c r="Z34" s="381"/>
      <c r="AA34" s="436"/>
      <c r="AB34" s="437"/>
      <c r="AC34" s="394">
        <f t="shared" si="2"/>
        <v>0</v>
      </c>
      <c r="AD34" s="319"/>
      <c r="AE34" s="320"/>
      <c r="AF34" s="318">
        <f t="shared" si="3"/>
        <v>0</v>
      </c>
      <c r="AG34" s="319"/>
      <c r="AH34" s="320"/>
    </row>
    <row r="35" spans="2:34" ht="14.25" customHeight="1">
      <c r="B35" s="433" t="s">
        <v>180</v>
      </c>
      <c r="C35" s="442"/>
      <c r="D35" s="442"/>
      <c r="E35" s="442"/>
      <c r="F35" s="442"/>
      <c r="G35" s="442"/>
      <c r="H35" s="442"/>
      <c r="I35" s="442"/>
      <c r="J35" s="114"/>
      <c r="K35" s="378"/>
      <c r="L35" s="436"/>
      <c r="M35" s="437"/>
      <c r="N35" s="378"/>
      <c r="O35" s="436"/>
      <c r="P35" s="437"/>
      <c r="Q35" s="378"/>
      <c r="R35" s="481"/>
      <c r="S35" s="482"/>
      <c r="T35" s="381"/>
      <c r="U35" s="436"/>
      <c r="V35" s="437"/>
      <c r="W35" s="378"/>
      <c r="X35" s="436"/>
      <c r="Y35" s="437"/>
      <c r="Z35" s="381"/>
      <c r="AA35" s="436"/>
      <c r="AB35" s="437"/>
      <c r="AC35" s="394">
        <f t="shared" si="2"/>
        <v>0</v>
      </c>
      <c r="AD35" s="319"/>
      <c r="AE35" s="320"/>
      <c r="AF35" s="318">
        <f t="shared" si="3"/>
        <v>0</v>
      </c>
      <c r="AG35" s="319"/>
      <c r="AH35" s="320"/>
    </row>
    <row r="36" spans="2:34" ht="14.25" customHeight="1">
      <c r="B36" s="433" t="s">
        <v>250</v>
      </c>
      <c r="C36" s="442"/>
      <c r="D36" s="442"/>
      <c r="E36" s="442"/>
      <c r="F36" s="442"/>
      <c r="G36" s="442"/>
      <c r="H36" s="442"/>
      <c r="I36" s="442"/>
      <c r="J36" s="114"/>
      <c r="K36" s="378"/>
      <c r="L36" s="436"/>
      <c r="M36" s="437"/>
      <c r="N36" s="378"/>
      <c r="O36" s="436"/>
      <c r="P36" s="437"/>
      <c r="Q36" s="378"/>
      <c r="R36" s="481"/>
      <c r="S36" s="482"/>
      <c r="T36" s="381"/>
      <c r="U36" s="436"/>
      <c r="V36" s="437"/>
      <c r="W36" s="378"/>
      <c r="X36" s="436"/>
      <c r="Y36" s="437"/>
      <c r="Z36" s="381"/>
      <c r="AA36" s="436"/>
      <c r="AB36" s="437"/>
      <c r="AC36" s="394">
        <f t="shared" si="2"/>
        <v>0</v>
      </c>
      <c r="AD36" s="319"/>
      <c r="AE36" s="320"/>
      <c r="AF36" s="318">
        <f t="shared" si="3"/>
        <v>0</v>
      </c>
      <c r="AG36" s="319"/>
      <c r="AH36" s="320"/>
    </row>
    <row r="37" spans="2:34" ht="14.25" customHeight="1">
      <c r="B37" s="444" t="s">
        <v>225</v>
      </c>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6"/>
    </row>
    <row r="38" spans="2:34" ht="14.25" customHeight="1">
      <c r="B38" s="433" t="s">
        <v>165</v>
      </c>
      <c r="C38" s="442"/>
      <c r="D38" s="442"/>
      <c r="E38" s="442"/>
      <c r="F38" s="442"/>
      <c r="G38" s="442"/>
      <c r="H38" s="442"/>
      <c r="I38" s="442"/>
      <c r="J38" s="114"/>
      <c r="K38" s="378"/>
      <c r="L38" s="436"/>
      <c r="M38" s="437"/>
      <c r="N38" s="378"/>
      <c r="O38" s="436"/>
      <c r="P38" s="437"/>
      <c r="Q38" s="378"/>
      <c r="R38" s="481"/>
      <c r="S38" s="482"/>
      <c r="T38" s="381"/>
      <c r="U38" s="436"/>
      <c r="V38" s="437"/>
      <c r="W38" s="378"/>
      <c r="X38" s="436"/>
      <c r="Y38" s="437"/>
      <c r="Z38" s="381"/>
      <c r="AA38" s="436"/>
      <c r="AB38" s="437"/>
      <c r="AC38" s="394">
        <f t="shared" ref="AC38:AC39" si="4">K38+Q38+W38</f>
        <v>0</v>
      </c>
      <c r="AD38" s="319"/>
      <c r="AE38" s="320"/>
      <c r="AF38" s="318">
        <f t="shared" ref="AF38:AF39" si="5">K38*5+Q38*2.5+W38*0.5</f>
        <v>0</v>
      </c>
      <c r="AG38" s="319"/>
      <c r="AH38" s="320"/>
    </row>
    <row r="39" spans="2:34" ht="14.25" customHeight="1">
      <c r="B39" s="433" t="s">
        <v>232</v>
      </c>
      <c r="C39" s="442"/>
      <c r="D39" s="442"/>
      <c r="E39" s="442"/>
      <c r="F39" s="442"/>
      <c r="G39" s="442"/>
      <c r="H39" s="442"/>
      <c r="I39" s="442"/>
      <c r="J39" s="114"/>
      <c r="K39" s="378"/>
      <c r="L39" s="436"/>
      <c r="M39" s="437"/>
      <c r="N39" s="378"/>
      <c r="O39" s="436"/>
      <c r="P39" s="437"/>
      <c r="Q39" s="378"/>
      <c r="R39" s="481"/>
      <c r="S39" s="482"/>
      <c r="T39" s="381"/>
      <c r="U39" s="436"/>
      <c r="V39" s="437"/>
      <c r="W39" s="378"/>
      <c r="X39" s="436"/>
      <c r="Y39" s="437"/>
      <c r="Z39" s="381"/>
      <c r="AA39" s="436"/>
      <c r="AB39" s="437"/>
      <c r="AC39" s="394">
        <f t="shared" si="4"/>
        <v>0</v>
      </c>
      <c r="AD39" s="319"/>
      <c r="AE39" s="320"/>
      <c r="AF39" s="318">
        <f t="shared" si="5"/>
        <v>0</v>
      </c>
      <c r="AG39" s="319"/>
      <c r="AH39" s="320"/>
    </row>
    <row r="40" spans="2:34" ht="14.25" customHeight="1">
      <c r="B40" s="444" t="s">
        <v>82</v>
      </c>
      <c r="C40" s="445"/>
      <c r="D40" s="445"/>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6"/>
    </row>
    <row r="41" spans="2:34" ht="14.25" customHeight="1">
      <c r="B41" s="433" t="s">
        <v>233</v>
      </c>
      <c r="C41" s="442"/>
      <c r="D41" s="442"/>
      <c r="E41" s="442"/>
      <c r="F41" s="442"/>
      <c r="G41" s="442"/>
      <c r="H41" s="442"/>
      <c r="I41" s="442"/>
      <c r="J41" s="114"/>
      <c r="K41" s="378"/>
      <c r="L41" s="436"/>
      <c r="M41" s="437"/>
      <c r="N41" s="378"/>
      <c r="O41" s="436"/>
      <c r="P41" s="437"/>
      <c r="Q41" s="378"/>
      <c r="R41" s="481"/>
      <c r="S41" s="482"/>
      <c r="T41" s="381"/>
      <c r="U41" s="436"/>
      <c r="V41" s="437"/>
      <c r="W41" s="378"/>
      <c r="X41" s="436"/>
      <c r="Y41" s="437"/>
      <c r="Z41" s="381"/>
      <c r="AA41" s="436"/>
      <c r="AB41" s="437"/>
      <c r="AC41" s="394">
        <f t="shared" ref="AC41:AC44" si="6">K41+Q41+W41</f>
        <v>0</v>
      </c>
      <c r="AD41" s="319"/>
      <c r="AE41" s="320"/>
      <c r="AF41" s="318">
        <f t="shared" ref="AF41:AF44" si="7">K41*5+Q41*2.5+W41*0.5</f>
        <v>0</v>
      </c>
      <c r="AG41" s="319"/>
      <c r="AH41" s="320"/>
    </row>
    <row r="42" spans="2:34" ht="14.25" customHeight="1">
      <c r="B42" s="433" t="s">
        <v>234</v>
      </c>
      <c r="C42" s="442"/>
      <c r="D42" s="442"/>
      <c r="E42" s="442"/>
      <c r="F42" s="442"/>
      <c r="G42" s="442"/>
      <c r="H42" s="442"/>
      <c r="I42" s="442"/>
      <c r="J42" s="114"/>
      <c r="K42" s="378"/>
      <c r="L42" s="436"/>
      <c r="M42" s="437"/>
      <c r="N42" s="378"/>
      <c r="O42" s="436"/>
      <c r="P42" s="437"/>
      <c r="Q42" s="378"/>
      <c r="R42" s="481"/>
      <c r="S42" s="482"/>
      <c r="T42" s="381"/>
      <c r="U42" s="436"/>
      <c r="V42" s="437"/>
      <c r="W42" s="378"/>
      <c r="X42" s="436"/>
      <c r="Y42" s="437"/>
      <c r="Z42" s="381"/>
      <c r="AA42" s="436"/>
      <c r="AB42" s="437"/>
      <c r="AC42" s="394">
        <f t="shared" si="6"/>
        <v>0</v>
      </c>
      <c r="AD42" s="319"/>
      <c r="AE42" s="320"/>
      <c r="AF42" s="318">
        <f t="shared" si="7"/>
        <v>0</v>
      </c>
      <c r="AG42" s="319"/>
      <c r="AH42" s="320"/>
    </row>
    <row r="43" spans="2:34" ht="14.25" customHeight="1">
      <c r="B43" s="433" t="s">
        <v>235</v>
      </c>
      <c r="C43" s="442"/>
      <c r="D43" s="442"/>
      <c r="E43" s="442"/>
      <c r="F43" s="442"/>
      <c r="G43" s="442"/>
      <c r="H43" s="442"/>
      <c r="I43" s="442"/>
      <c r="J43" s="114"/>
      <c r="K43" s="378"/>
      <c r="L43" s="436"/>
      <c r="M43" s="437"/>
      <c r="N43" s="378"/>
      <c r="O43" s="436"/>
      <c r="P43" s="437"/>
      <c r="Q43" s="378"/>
      <c r="R43" s="481"/>
      <c r="S43" s="482"/>
      <c r="T43" s="381"/>
      <c r="U43" s="436"/>
      <c r="V43" s="437"/>
      <c r="W43" s="378"/>
      <c r="X43" s="436"/>
      <c r="Y43" s="437"/>
      <c r="Z43" s="381"/>
      <c r="AA43" s="436"/>
      <c r="AB43" s="437"/>
      <c r="AC43" s="394">
        <f t="shared" ref="AC43" si="8">K43+Q43+W43</f>
        <v>0</v>
      </c>
      <c r="AD43" s="319"/>
      <c r="AE43" s="320"/>
      <c r="AF43" s="318">
        <f t="shared" ref="AF43" si="9">K43*5+Q43*2.5+W43*0.5</f>
        <v>0</v>
      </c>
      <c r="AG43" s="319"/>
      <c r="AH43" s="320"/>
    </row>
    <row r="44" spans="2:34" ht="14.25" customHeight="1">
      <c r="B44" s="433" t="s">
        <v>350</v>
      </c>
      <c r="C44" s="442"/>
      <c r="D44" s="442"/>
      <c r="E44" s="442"/>
      <c r="F44" s="442"/>
      <c r="G44" s="442"/>
      <c r="H44" s="442"/>
      <c r="I44" s="442"/>
      <c r="J44" s="114"/>
      <c r="K44" s="378"/>
      <c r="L44" s="436"/>
      <c r="M44" s="437"/>
      <c r="N44" s="378"/>
      <c r="O44" s="436"/>
      <c r="P44" s="437"/>
      <c r="Q44" s="378"/>
      <c r="R44" s="481"/>
      <c r="S44" s="482"/>
      <c r="T44" s="381"/>
      <c r="U44" s="436"/>
      <c r="V44" s="437"/>
      <c r="W44" s="378"/>
      <c r="X44" s="436"/>
      <c r="Y44" s="437"/>
      <c r="Z44" s="381"/>
      <c r="AA44" s="436"/>
      <c r="AB44" s="437"/>
      <c r="AC44" s="394">
        <f t="shared" si="6"/>
        <v>0</v>
      </c>
      <c r="AD44" s="319"/>
      <c r="AE44" s="320"/>
      <c r="AF44" s="318">
        <f t="shared" si="7"/>
        <v>0</v>
      </c>
      <c r="AG44" s="319"/>
      <c r="AH44" s="320"/>
    </row>
    <row r="45" spans="2:34" ht="14.25" customHeight="1">
      <c r="B45" s="444" t="s">
        <v>74</v>
      </c>
      <c r="C45" s="445"/>
      <c r="D45" s="445"/>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6"/>
    </row>
    <row r="46" spans="2:34" ht="15" customHeight="1">
      <c r="B46" s="433" t="s">
        <v>351</v>
      </c>
      <c r="C46" s="434"/>
      <c r="D46" s="434"/>
      <c r="E46" s="434"/>
      <c r="F46" s="434"/>
      <c r="G46" s="434"/>
      <c r="H46" s="434"/>
      <c r="I46" s="434"/>
      <c r="J46" s="114"/>
      <c r="K46" s="378"/>
      <c r="L46" s="436"/>
      <c r="M46" s="437"/>
      <c r="N46" s="378"/>
      <c r="O46" s="436"/>
      <c r="P46" s="437"/>
      <c r="Q46" s="378"/>
      <c r="R46" s="481"/>
      <c r="S46" s="482"/>
      <c r="T46" s="381"/>
      <c r="U46" s="436"/>
      <c r="V46" s="437"/>
      <c r="W46" s="378"/>
      <c r="X46" s="436"/>
      <c r="Y46" s="437"/>
      <c r="Z46" s="381"/>
      <c r="AA46" s="436"/>
      <c r="AB46" s="437"/>
      <c r="AC46" s="394">
        <f t="shared" ref="AC46:AC56" si="10">K46+Q46+W46</f>
        <v>0</v>
      </c>
      <c r="AD46" s="319"/>
      <c r="AE46" s="320"/>
      <c r="AF46" s="318">
        <f t="shared" ref="AF46:AF56" si="11">K46*5+Q46*2.5+W46*0.5</f>
        <v>0</v>
      </c>
      <c r="AG46" s="319"/>
      <c r="AH46" s="320"/>
    </row>
    <row r="47" spans="2:34" ht="15" customHeight="1">
      <c r="B47" s="433" t="s">
        <v>352</v>
      </c>
      <c r="C47" s="434"/>
      <c r="D47" s="434"/>
      <c r="E47" s="434"/>
      <c r="F47" s="434"/>
      <c r="G47" s="434"/>
      <c r="H47" s="434"/>
      <c r="I47" s="434"/>
      <c r="J47" s="114"/>
      <c r="K47" s="378"/>
      <c r="L47" s="436"/>
      <c r="M47" s="437"/>
      <c r="N47" s="378"/>
      <c r="O47" s="436"/>
      <c r="P47" s="437"/>
      <c r="Q47" s="378"/>
      <c r="R47" s="481"/>
      <c r="S47" s="482"/>
      <c r="T47" s="381"/>
      <c r="U47" s="436"/>
      <c r="V47" s="437"/>
      <c r="W47" s="378"/>
      <c r="X47" s="436"/>
      <c r="Y47" s="437"/>
      <c r="Z47" s="381"/>
      <c r="AA47" s="436"/>
      <c r="AB47" s="437"/>
      <c r="AC47" s="394">
        <f t="shared" si="10"/>
        <v>0</v>
      </c>
      <c r="AD47" s="319"/>
      <c r="AE47" s="320"/>
      <c r="AF47" s="318">
        <f t="shared" si="11"/>
        <v>0</v>
      </c>
      <c r="AG47" s="319"/>
      <c r="AH47" s="320"/>
    </row>
    <row r="48" spans="2:34" ht="15" customHeight="1">
      <c r="B48" s="433" t="s">
        <v>236</v>
      </c>
      <c r="C48" s="434"/>
      <c r="D48" s="434"/>
      <c r="E48" s="434"/>
      <c r="F48" s="434"/>
      <c r="G48" s="434"/>
      <c r="H48" s="434"/>
      <c r="I48" s="434"/>
      <c r="J48" s="435"/>
      <c r="K48" s="378"/>
      <c r="L48" s="436"/>
      <c r="M48" s="437"/>
      <c r="N48" s="378"/>
      <c r="O48" s="436"/>
      <c r="P48" s="437"/>
      <c r="Q48" s="378"/>
      <c r="R48" s="481"/>
      <c r="S48" s="482"/>
      <c r="T48" s="381"/>
      <c r="U48" s="436"/>
      <c r="V48" s="437"/>
      <c r="W48" s="378"/>
      <c r="X48" s="436"/>
      <c r="Y48" s="437"/>
      <c r="Z48" s="381"/>
      <c r="AA48" s="436"/>
      <c r="AB48" s="437"/>
      <c r="AC48" s="394">
        <f t="shared" si="10"/>
        <v>0</v>
      </c>
      <c r="AD48" s="319"/>
      <c r="AE48" s="320"/>
      <c r="AF48" s="318">
        <f t="shared" si="11"/>
        <v>0</v>
      </c>
      <c r="AG48" s="319"/>
      <c r="AH48" s="320"/>
    </row>
    <row r="49" spans="1:34" ht="15" customHeight="1">
      <c r="B49" s="433" t="s">
        <v>237</v>
      </c>
      <c r="C49" s="434"/>
      <c r="D49" s="434"/>
      <c r="E49" s="434"/>
      <c r="F49" s="434"/>
      <c r="G49" s="434"/>
      <c r="H49" s="434"/>
      <c r="I49" s="434"/>
      <c r="J49" s="435"/>
      <c r="K49" s="378"/>
      <c r="L49" s="436"/>
      <c r="M49" s="437"/>
      <c r="N49" s="378"/>
      <c r="O49" s="436"/>
      <c r="P49" s="437"/>
      <c r="Q49" s="378"/>
      <c r="R49" s="481"/>
      <c r="S49" s="482"/>
      <c r="T49" s="381"/>
      <c r="U49" s="436"/>
      <c r="V49" s="437"/>
      <c r="W49" s="378"/>
      <c r="X49" s="436"/>
      <c r="Y49" s="437"/>
      <c r="Z49" s="381"/>
      <c r="AA49" s="436"/>
      <c r="AB49" s="437"/>
      <c r="AC49" s="394">
        <f t="shared" si="10"/>
        <v>0</v>
      </c>
      <c r="AD49" s="319"/>
      <c r="AE49" s="320"/>
      <c r="AF49" s="318">
        <f t="shared" si="11"/>
        <v>0</v>
      </c>
      <c r="AG49" s="319"/>
      <c r="AH49" s="320"/>
    </row>
    <row r="50" spans="1:34" ht="15" customHeight="1">
      <c r="B50" s="433" t="s">
        <v>238</v>
      </c>
      <c r="C50" s="434"/>
      <c r="D50" s="434"/>
      <c r="E50" s="434"/>
      <c r="F50" s="434"/>
      <c r="G50" s="434"/>
      <c r="H50" s="434"/>
      <c r="I50" s="434"/>
      <c r="J50" s="144"/>
      <c r="K50" s="456"/>
      <c r="L50" s="457"/>
      <c r="M50" s="458"/>
      <c r="N50" s="456"/>
      <c r="O50" s="457"/>
      <c r="P50" s="458"/>
      <c r="Q50" s="381"/>
      <c r="R50" s="436"/>
      <c r="S50" s="437"/>
      <c r="T50" s="456"/>
      <c r="U50" s="457"/>
      <c r="V50" s="458"/>
      <c r="W50" s="456"/>
      <c r="X50" s="457"/>
      <c r="Y50" s="458"/>
      <c r="Z50" s="456"/>
      <c r="AA50" s="457"/>
      <c r="AB50" s="458"/>
      <c r="AC50" s="394">
        <f t="shared" si="10"/>
        <v>0</v>
      </c>
      <c r="AD50" s="319"/>
      <c r="AE50" s="320"/>
      <c r="AF50" s="318">
        <f t="shared" si="11"/>
        <v>0</v>
      </c>
      <c r="AG50" s="319"/>
      <c r="AH50" s="320"/>
    </row>
    <row r="51" spans="1:34" ht="9.75" customHeight="1">
      <c r="B51" s="506" t="s">
        <v>327</v>
      </c>
      <c r="C51" s="507"/>
      <c r="D51" s="507"/>
      <c r="E51" s="507"/>
      <c r="F51" s="507"/>
      <c r="G51" s="507"/>
      <c r="H51" s="507"/>
      <c r="I51" s="507"/>
      <c r="J51" s="508"/>
      <c r="K51" s="456"/>
      <c r="L51" s="457"/>
      <c r="M51" s="458"/>
      <c r="N51" s="456"/>
      <c r="O51" s="457"/>
      <c r="P51" s="458"/>
      <c r="Q51" s="456"/>
      <c r="R51" s="457"/>
      <c r="S51" s="458"/>
      <c r="T51" s="456"/>
      <c r="U51" s="457"/>
      <c r="V51" s="458"/>
      <c r="W51" s="456"/>
      <c r="X51" s="457"/>
      <c r="Y51" s="458"/>
      <c r="Z51" s="456"/>
      <c r="AA51" s="457"/>
      <c r="AB51" s="458"/>
      <c r="AC51" s="462">
        <f t="shared" si="10"/>
        <v>0</v>
      </c>
      <c r="AD51" s="463"/>
      <c r="AE51" s="464"/>
      <c r="AF51" s="468">
        <f t="shared" si="11"/>
        <v>0</v>
      </c>
      <c r="AG51" s="469"/>
      <c r="AH51" s="470"/>
    </row>
    <row r="52" spans="1:34" ht="9" customHeight="1">
      <c r="B52" s="512" t="s">
        <v>328</v>
      </c>
      <c r="C52" s="513"/>
      <c r="D52" s="513"/>
      <c r="E52" s="513"/>
      <c r="F52" s="513"/>
      <c r="G52" s="513"/>
      <c r="H52" s="513"/>
      <c r="I52" s="513"/>
      <c r="J52" s="514"/>
      <c r="K52" s="459"/>
      <c r="L52" s="460"/>
      <c r="M52" s="461"/>
      <c r="N52" s="459"/>
      <c r="O52" s="460"/>
      <c r="P52" s="461"/>
      <c r="Q52" s="459"/>
      <c r="R52" s="460"/>
      <c r="S52" s="461"/>
      <c r="T52" s="459"/>
      <c r="U52" s="460"/>
      <c r="V52" s="461"/>
      <c r="W52" s="459"/>
      <c r="X52" s="460"/>
      <c r="Y52" s="461"/>
      <c r="Z52" s="459"/>
      <c r="AA52" s="460"/>
      <c r="AB52" s="461"/>
      <c r="AC52" s="465"/>
      <c r="AD52" s="466"/>
      <c r="AE52" s="467"/>
      <c r="AF52" s="471"/>
      <c r="AG52" s="472"/>
      <c r="AH52" s="473"/>
    </row>
    <row r="53" spans="1:34" s="2" customFormat="1" ht="15" customHeight="1">
      <c r="A53" s="31"/>
      <c r="B53" s="433" t="s">
        <v>239</v>
      </c>
      <c r="C53" s="434"/>
      <c r="D53" s="434"/>
      <c r="E53" s="434"/>
      <c r="F53" s="434"/>
      <c r="G53" s="434"/>
      <c r="H53" s="434"/>
      <c r="I53" s="434"/>
      <c r="J53" s="141"/>
      <c r="K53" s="378"/>
      <c r="L53" s="436"/>
      <c r="M53" s="437"/>
      <c r="N53" s="378"/>
      <c r="O53" s="436"/>
      <c r="P53" s="437"/>
      <c r="Q53" s="378"/>
      <c r="R53" s="481"/>
      <c r="S53" s="482"/>
      <c r="T53" s="381"/>
      <c r="U53" s="436"/>
      <c r="V53" s="437"/>
      <c r="W53" s="378"/>
      <c r="X53" s="436"/>
      <c r="Y53" s="437"/>
      <c r="Z53" s="381"/>
      <c r="AA53" s="436"/>
      <c r="AB53" s="437"/>
      <c r="AC53" s="394">
        <f t="shared" si="10"/>
        <v>0</v>
      </c>
      <c r="AD53" s="319"/>
      <c r="AE53" s="320"/>
      <c r="AF53" s="318">
        <f t="shared" si="11"/>
        <v>0</v>
      </c>
      <c r="AG53" s="319"/>
      <c r="AH53" s="320"/>
    </row>
    <row r="54" spans="1:34" s="2" customFormat="1" ht="15" customHeight="1">
      <c r="A54" s="31"/>
      <c r="B54" s="452" t="s">
        <v>256</v>
      </c>
      <c r="C54" s="453"/>
      <c r="D54" s="453"/>
      <c r="E54" s="453"/>
      <c r="F54" s="453"/>
      <c r="G54" s="453"/>
      <c r="H54" s="453"/>
      <c r="I54" s="453"/>
      <c r="J54" s="454"/>
      <c r="K54" s="378"/>
      <c r="L54" s="436"/>
      <c r="M54" s="437"/>
      <c r="N54" s="378"/>
      <c r="O54" s="436"/>
      <c r="P54" s="437"/>
      <c r="Q54" s="378"/>
      <c r="R54" s="481"/>
      <c r="S54" s="482"/>
      <c r="T54" s="381"/>
      <c r="U54" s="436"/>
      <c r="V54" s="437"/>
      <c r="W54" s="378"/>
      <c r="X54" s="436"/>
      <c r="Y54" s="437"/>
      <c r="Z54" s="381"/>
      <c r="AA54" s="436"/>
      <c r="AB54" s="437"/>
      <c r="AC54" s="394">
        <f t="shared" si="10"/>
        <v>0</v>
      </c>
      <c r="AD54" s="319"/>
      <c r="AE54" s="320"/>
      <c r="AF54" s="318">
        <f t="shared" si="11"/>
        <v>0</v>
      </c>
      <c r="AG54" s="319"/>
      <c r="AH54" s="320"/>
    </row>
    <row r="55" spans="1:34" ht="9.75" customHeight="1">
      <c r="B55" s="506" t="s">
        <v>240</v>
      </c>
      <c r="C55" s="507"/>
      <c r="D55" s="507"/>
      <c r="E55" s="507"/>
      <c r="F55" s="507"/>
      <c r="G55" s="507"/>
      <c r="H55" s="507"/>
      <c r="I55" s="507"/>
      <c r="J55" s="508"/>
      <c r="K55" s="385"/>
      <c r="L55" s="386"/>
      <c r="M55" s="387"/>
      <c r="N55" s="385"/>
      <c r="O55" s="386"/>
      <c r="P55" s="387"/>
      <c r="Q55" s="385"/>
      <c r="R55" s="386"/>
      <c r="S55" s="387"/>
      <c r="T55" s="456"/>
      <c r="U55" s="457"/>
      <c r="V55" s="458"/>
      <c r="W55" s="385"/>
      <c r="X55" s="386"/>
      <c r="Y55" s="387"/>
      <c r="Z55" s="456"/>
      <c r="AA55" s="457"/>
      <c r="AB55" s="458"/>
      <c r="AC55" s="462">
        <f t="shared" si="10"/>
        <v>0</v>
      </c>
      <c r="AD55" s="463"/>
      <c r="AE55" s="464"/>
      <c r="AF55" s="468">
        <f t="shared" si="11"/>
        <v>0</v>
      </c>
      <c r="AG55" s="469"/>
      <c r="AH55" s="470"/>
    </row>
    <row r="56" spans="1:34" ht="9" customHeight="1">
      <c r="B56" s="515" t="s">
        <v>241</v>
      </c>
      <c r="C56" s="516"/>
      <c r="D56" s="516"/>
      <c r="E56" s="516"/>
      <c r="F56" s="516"/>
      <c r="G56" s="516"/>
      <c r="H56" s="516"/>
      <c r="I56" s="516"/>
      <c r="J56" s="145"/>
      <c r="K56" s="474"/>
      <c r="L56" s="475"/>
      <c r="M56" s="476"/>
      <c r="N56" s="474"/>
      <c r="O56" s="475"/>
      <c r="P56" s="476"/>
      <c r="Q56" s="474"/>
      <c r="R56" s="475"/>
      <c r="S56" s="476"/>
      <c r="T56" s="459"/>
      <c r="U56" s="460"/>
      <c r="V56" s="461"/>
      <c r="W56" s="474"/>
      <c r="X56" s="475"/>
      <c r="Y56" s="476"/>
      <c r="Z56" s="459"/>
      <c r="AA56" s="460"/>
      <c r="AB56" s="461"/>
      <c r="AC56" s="465">
        <f t="shared" si="10"/>
        <v>0</v>
      </c>
      <c r="AD56" s="466"/>
      <c r="AE56" s="467"/>
      <c r="AF56" s="471">
        <f t="shared" si="11"/>
        <v>0</v>
      </c>
      <c r="AG56" s="472"/>
      <c r="AH56" s="473"/>
    </row>
    <row r="57" spans="1:34">
      <c r="S57" s="31"/>
      <c r="T57" s="26"/>
      <c r="U57" s="26"/>
      <c r="V57" s="26"/>
      <c r="Y57" s="31"/>
      <c r="Z57" s="26"/>
      <c r="AA57" s="26"/>
      <c r="AB57" s="26"/>
      <c r="AC57" s="26"/>
      <c r="AD57" s="26"/>
      <c r="AE57" s="26"/>
      <c r="AF57" s="26"/>
      <c r="AG57" s="26"/>
      <c r="AH57" s="26"/>
    </row>
  </sheetData>
  <sheetProtection algorithmName="SHA-512" hashValue="4y1dxzT6oEJwZN7pqP83GYASYVVQqyJ45MKXQWs2HIvUkM5j09pZSxYMSfLG6QoK2HJpyydfO492WL/m+fNZ6w==" saltValue="vcOfF4IVZ8OPlfMcnpLX1g==" spinCount="100000" sheet="1" objects="1" scenarios="1"/>
  <mergeCells count="352">
    <mergeCell ref="Q51:S52"/>
    <mergeCell ref="N51:P52"/>
    <mergeCell ref="K51:M52"/>
    <mergeCell ref="B51:J51"/>
    <mergeCell ref="B52:J52"/>
    <mergeCell ref="W16:Y16"/>
    <mergeCell ref="Q17:S17"/>
    <mergeCell ref="T17:V17"/>
    <mergeCell ref="AC55:AE56"/>
    <mergeCell ref="K48:M48"/>
    <mergeCell ref="B56:I56"/>
    <mergeCell ref="K55:M56"/>
    <mergeCell ref="N55:P56"/>
    <mergeCell ref="Q55:S56"/>
    <mergeCell ref="T55:V56"/>
    <mergeCell ref="W55:Y56"/>
    <mergeCell ref="Z55:AB56"/>
    <mergeCell ref="B50:I50"/>
    <mergeCell ref="B53:I53"/>
    <mergeCell ref="B27:I27"/>
    <mergeCell ref="B34:I34"/>
    <mergeCell ref="B33:I33"/>
    <mergeCell ref="B35:I35"/>
    <mergeCell ref="K35:M35"/>
    <mergeCell ref="AF55:AH56"/>
    <mergeCell ref="B55:J55"/>
    <mergeCell ref="B14:AH14"/>
    <mergeCell ref="T36:V36"/>
    <mergeCell ref="W36:Y36"/>
    <mergeCell ref="Z36:AB36"/>
    <mergeCell ref="AC36:AE36"/>
    <mergeCell ref="AF36:AH36"/>
    <mergeCell ref="K29:M29"/>
    <mergeCell ref="N29:P29"/>
    <mergeCell ref="Q29:S29"/>
    <mergeCell ref="T29:V29"/>
    <mergeCell ref="W29:Y29"/>
    <mergeCell ref="Z29:AB29"/>
    <mergeCell ref="AC29:AE29"/>
    <mergeCell ref="AF29:AH29"/>
    <mergeCell ref="B36:I36"/>
    <mergeCell ref="Q15:S15"/>
    <mergeCell ref="T15:V15"/>
    <mergeCell ref="W15:Y15"/>
    <mergeCell ref="Z15:AB15"/>
    <mergeCell ref="Q16:S16"/>
    <mergeCell ref="T16:V16"/>
    <mergeCell ref="K54:M54"/>
    <mergeCell ref="B15:I15"/>
    <mergeCell ref="K15:M15"/>
    <mergeCell ref="N15:P15"/>
    <mergeCell ref="B16:I16"/>
    <mergeCell ref="K16:M16"/>
    <mergeCell ref="N16:P16"/>
    <mergeCell ref="B17:I17"/>
    <mergeCell ref="K17:M17"/>
    <mergeCell ref="N17:P17"/>
    <mergeCell ref="B47:I47"/>
    <mergeCell ref="B28:I28"/>
    <mergeCell ref="K28:M28"/>
    <mergeCell ref="B31:I31"/>
    <mergeCell ref="K31:M31"/>
    <mergeCell ref="N31:P31"/>
    <mergeCell ref="B32:I32"/>
    <mergeCell ref="N34:P34"/>
    <mergeCell ref="B39:I39"/>
    <mergeCell ref="B44:I44"/>
    <mergeCell ref="N41:P41"/>
    <mergeCell ref="N28:P28"/>
    <mergeCell ref="B29:I29"/>
    <mergeCell ref="N33:P33"/>
    <mergeCell ref="B46:I46"/>
    <mergeCell ref="B41:I41"/>
    <mergeCell ref="B40:AH40"/>
    <mergeCell ref="AC39:AE39"/>
    <mergeCell ref="AF39:AH39"/>
    <mergeCell ref="AC34:AE34"/>
    <mergeCell ref="AC38:AE38"/>
    <mergeCell ref="AF38:AH38"/>
    <mergeCell ref="K38:M38"/>
    <mergeCell ref="T38:V38"/>
    <mergeCell ref="D4:AE5"/>
    <mergeCell ref="B7:D7"/>
    <mergeCell ref="E7:O7"/>
    <mergeCell ref="B9:D9"/>
    <mergeCell ref="E9:O10"/>
    <mergeCell ref="Q9:Q10"/>
    <mergeCell ref="B10:D10"/>
    <mergeCell ref="W9:W10"/>
    <mergeCell ref="B12:J13"/>
    <mergeCell ref="K12:P12"/>
    <mergeCell ref="Q12:V12"/>
    <mergeCell ref="W12:AB12"/>
    <mergeCell ref="K13:M13"/>
    <mergeCell ref="N13:P13"/>
    <mergeCell ref="Q13:S13"/>
    <mergeCell ref="T13:V13"/>
    <mergeCell ref="AC12:AH12"/>
    <mergeCell ref="AC13:AE13"/>
    <mergeCell ref="AF13:AH13"/>
    <mergeCell ref="W13:Y13"/>
    <mergeCell ref="Z13:AB13"/>
    <mergeCell ref="W17:Y17"/>
    <mergeCell ref="N20:P20"/>
    <mergeCell ref="Q20:S20"/>
    <mergeCell ref="B21:I21"/>
    <mergeCell ref="K21:M21"/>
    <mergeCell ref="N21:P21"/>
    <mergeCell ref="B20:I20"/>
    <mergeCell ref="K20:M20"/>
    <mergeCell ref="T18:V18"/>
    <mergeCell ref="W18:Y18"/>
    <mergeCell ref="K19:M19"/>
    <mergeCell ref="N19:P19"/>
    <mergeCell ref="Q19:S19"/>
    <mergeCell ref="T19:V19"/>
    <mergeCell ref="B19:I19"/>
    <mergeCell ref="B18:I18"/>
    <mergeCell ref="K18:M18"/>
    <mergeCell ref="N18:P18"/>
    <mergeCell ref="Q18:S18"/>
    <mergeCell ref="W19:Y19"/>
    <mergeCell ref="N23:P23"/>
    <mergeCell ref="Q21:S21"/>
    <mergeCell ref="B26:I26"/>
    <mergeCell ref="K26:M26"/>
    <mergeCell ref="N26:P26"/>
    <mergeCell ref="Q26:S26"/>
    <mergeCell ref="B22:I22"/>
    <mergeCell ref="K22:M22"/>
    <mergeCell ref="B23:J23"/>
    <mergeCell ref="B24:I24"/>
    <mergeCell ref="K24:M24"/>
    <mergeCell ref="N24:P24"/>
    <mergeCell ref="N25:P25"/>
    <mergeCell ref="Q25:S25"/>
    <mergeCell ref="K23:M23"/>
    <mergeCell ref="Q23:S23"/>
    <mergeCell ref="N22:P22"/>
    <mergeCell ref="Q22:S22"/>
    <mergeCell ref="Q24:S24"/>
    <mergeCell ref="B25:J25"/>
    <mergeCell ref="K25:M25"/>
    <mergeCell ref="Q28:S28"/>
    <mergeCell ref="T28:V28"/>
    <mergeCell ref="K33:M33"/>
    <mergeCell ref="K32:M32"/>
    <mergeCell ref="N32:P32"/>
    <mergeCell ref="Q32:S32"/>
    <mergeCell ref="T32:V32"/>
    <mergeCell ref="T27:V27"/>
    <mergeCell ref="Q27:S27"/>
    <mergeCell ref="K27:M27"/>
    <mergeCell ref="N27:P27"/>
    <mergeCell ref="Q54:S54"/>
    <mergeCell ref="W34:Y34"/>
    <mergeCell ref="T33:V33"/>
    <mergeCell ref="T39:V39"/>
    <mergeCell ref="W31:Y31"/>
    <mergeCell ref="K39:M39"/>
    <mergeCell ref="K49:M49"/>
    <mergeCell ref="K41:M41"/>
    <mergeCell ref="N49:P49"/>
    <mergeCell ref="Q49:S49"/>
    <mergeCell ref="T49:V49"/>
    <mergeCell ref="T47:V47"/>
    <mergeCell ref="B45:AH45"/>
    <mergeCell ref="Q47:S47"/>
    <mergeCell ref="Z41:AB41"/>
    <mergeCell ref="B42:I42"/>
    <mergeCell ref="K42:M42"/>
    <mergeCell ref="N42:P42"/>
    <mergeCell ref="Q42:S42"/>
    <mergeCell ref="AF47:AH47"/>
    <mergeCell ref="Q33:S33"/>
    <mergeCell ref="W33:Y33"/>
    <mergeCell ref="K34:M34"/>
    <mergeCell ref="Q31:S31"/>
    <mergeCell ref="B48:J48"/>
    <mergeCell ref="B49:J49"/>
    <mergeCell ref="B54:J54"/>
    <mergeCell ref="AF54:AH54"/>
    <mergeCell ref="Q50:S50"/>
    <mergeCell ref="Q41:S41"/>
    <mergeCell ref="Z42:AB42"/>
    <mergeCell ref="AF41:AH41"/>
    <mergeCell ref="Z47:AB47"/>
    <mergeCell ref="N48:P48"/>
    <mergeCell ref="Q44:S44"/>
    <mergeCell ref="Q46:S46"/>
    <mergeCell ref="Z46:AB46"/>
    <mergeCell ref="Z48:AB48"/>
    <mergeCell ref="AC49:AE49"/>
    <mergeCell ref="AF49:AH49"/>
    <mergeCell ref="AC42:AE42"/>
    <mergeCell ref="AF42:AH42"/>
    <mergeCell ref="AC44:AE44"/>
    <mergeCell ref="N54:P54"/>
    <mergeCell ref="K50:M50"/>
    <mergeCell ref="W46:Y46"/>
    <mergeCell ref="Z50:AB50"/>
    <mergeCell ref="Z49:AB49"/>
    <mergeCell ref="AC46:AE46"/>
    <mergeCell ref="K46:M46"/>
    <mergeCell ref="K47:M47"/>
    <mergeCell ref="T42:V42"/>
    <mergeCell ref="T50:V50"/>
    <mergeCell ref="Z44:AB44"/>
    <mergeCell ref="W50:Y50"/>
    <mergeCell ref="W49:Y49"/>
    <mergeCell ref="AC41:AE41"/>
    <mergeCell ref="T46:V46"/>
    <mergeCell ref="W42:Y42"/>
    <mergeCell ref="W48:Y48"/>
    <mergeCell ref="T41:V41"/>
    <mergeCell ref="W41:Y41"/>
    <mergeCell ref="T44:V44"/>
    <mergeCell ref="W44:Y44"/>
    <mergeCell ref="AF44:AH44"/>
    <mergeCell ref="W39:Y39"/>
    <mergeCell ref="Z39:AB39"/>
    <mergeCell ref="N35:P35"/>
    <mergeCell ref="Z33:AB33"/>
    <mergeCell ref="Z38:AB38"/>
    <mergeCell ref="K36:M36"/>
    <mergeCell ref="N36:P36"/>
    <mergeCell ref="Q36:S36"/>
    <mergeCell ref="B37:AH37"/>
    <mergeCell ref="B38:I38"/>
    <mergeCell ref="Q38:S38"/>
    <mergeCell ref="W38:Y38"/>
    <mergeCell ref="B43:I43"/>
    <mergeCell ref="K43:M43"/>
    <mergeCell ref="N43:P43"/>
    <mergeCell ref="Q43:S43"/>
    <mergeCell ref="T43:V43"/>
    <mergeCell ref="W43:Y43"/>
    <mergeCell ref="Z43:AB43"/>
    <mergeCell ref="AC43:AE43"/>
    <mergeCell ref="AF43:AH43"/>
    <mergeCell ref="AF32:AH32"/>
    <mergeCell ref="AC33:AE33"/>
    <mergeCell ref="AF33:AH33"/>
    <mergeCell ref="AF34:AH34"/>
    <mergeCell ref="AC35:AE35"/>
    <mergeCell ref="AF35:AH35"/>
    <mergeCell ref="Q35:S35"/>
    <mergeCell ref="T35:V35"/>
    <mergeCell ref="W35:Y35"/>
    <mergeCell ref="Z35:AB35"/>
    <mergeCell ref="AC32:AE32"/>
    <mergeCell ref="Z34:AB34"/>
    <mergeCell ref="T34:V34"/>
    <mergeCell ref="Z16:AB16"/>
    <mergeCell ref="Z18:AB18"/>
    <mergeCell ref="Z20:AB20"/>
    <mergeCell ref="Z17:AB17"/>
    <mergeCell ref="Z32:AB32"/>
    <mergeCell ref="Q34:S34"/>
    <mergeCell ref="N39:P39"/>
    <mergeCell ref="Q39:S39"/>
    <mergeCell ref="N38:P38"/>
    <mergeCell ref="W32:Y32"/>
    <mergeCell ref="W28:Y28"/>
    <mergeCell ref="T31:V31"/>
    <mergeCell ref="Z28:AB28"/>
    <mergeCell ref="Z31:AB31"/>
    <mergeCell ref="W27:Y27"/>
    <mergeCell ref="T21:V21"/>
    <mergeCell ref="W21:Y21"/>
    <mergeCell ref="T22:V22"/>
    <mergeCell ref="W22:Y22"/>
    <mergeCell ref="W24:Y24"/>
    <mergeCell ref="T24:V24"/>
    <mergeCell ref="T23:V23"/>
    <mergeCell ref="Z27:AB27"/>
    <mergeCell ref="B30:AH30"/>
    <mergeCell ref="AC15:AE15"/>
    <mergeCell ref="AF15:AH15"/>
    <mergeCell ref="AC16:AE16"/>
    <mergeCell ref="AF16:AH16"/>
    <mergeCell ref="AC17:AE17"/>
    <mergeCell ref="AF17:AH17"/>
    <mergeCell ref="AC18:AE18"/>
    <mergeCell ref="AF18:AH18"/>
    <mergeCell ref="AC19:AE19"/>
    <mergeCell ref="AF19:AH19"/>
    <mergeCell ref="Z25:AB25"/>
    <mergeCell ref="T25:V25"/>
    <mergeCell ref="W26:Y26"/>
    <mergeCell ref="Z26:AB26"/>
    <mergeCell ref="Z24:AB24"/>
    <mergeCell ref="T26:V26"/>
    <mergeCell ref="AC23:AE23"/>
    <mergeCell ref="AF20:AH20"/>
    <mergeCell ref="AC21:AE21"/>
    <mergeCell ref="AF21:AH21"/>
    <mergeCell ref="AC22:AE22"/>
    <mergeCell ref="AF22:AH22"/>
    <mergeCell ref="AC20:AE20"/>
    <mergeCell ref="Z22:AB22"/>
    <mergeCell ref="Z21:AB21"/>
    <mergeCell ref="W23:Y23"/>
    <mergeCell ref="AF23:AH23"/>
    <mergeCell ref="AC24:AE24"/>
    <mergeCell ref="T20:V20"/>
    <mergeCell ref="W20:Y20"/>
    <mergeCell ref="Z19:AB19"/>
    <mergeCell ref="K53:M53"/>
    <mergeCell ref="N47:P47"/>
    <mergeCell ref="K44:M44"/>
    <mergeCell ref="N44:P44"/>
    <mergeCell ref="N46:P46"/>
    <mergeCell ref="N53:P53"/>
    <mergeCell ref="AC31:AE31"/>
    <mergeCell ref="AF31:AH31"/>
    <mergeCell ref="AF24:AH24"/>
    <mergeCell ref="AC25:AE25"/>
    <mergeCell ref="AF25:AH25"/>
    <mergeCell ref="AC26:AE26"/>
    <mergeCell ref="AF26:AH26"/>
    <mergeCell ref="AC27:AE27"/>
    <mergeCell ref="AF27:AH27"/>
    <mergeCell ref="AC28:AE28"/>
    <mergeCell ref="AF28:AH28"/>
    <mergeCell ref="Z23:AB23"/>
    <mergeCell ref="W25:Y25"/>
    <mergeCell ref="AF46:AH46"/>
    <mergeCell ref="Q53:S53"/>
    <mergeCell ref="Q48:S48"/>
    <mergeCell ref="N50:P50"/>
    <mergeCell ref="AC54:AE54"/>
    <mergeCell ref="AC47:AE47"/>
    <mergeCell ref="AC48:AE48"/>
    <mergeCell ref="AF48:AH48"/>
    <mergeCell ref="AC50:AE50"/>
    <mergeCell ref="AF50:AH50"/>
    <mergeCell ref="T48:V48"/>
    <mergeCell ref="Z53:AB53"/>
    <mergeCell ref="Z54:AB54"/>
    <mergeCell ref="AF53:AH53"/>
    <mergeCell ref="T54:V54"/>
    <mergeCell ref="AC53:AE53"/>
    <mergeCell ref="W54:Y54"/>
    <mergeCell ref="T53:V53"/>
    <mergeCell ref="W53:Y53"/>
    <mergeCell ref="AF51:AH52"/>
    <mergeCell ref="AC51:AE52"/>
    <mergeCell ref="Z51:AB52"/>
    <mergeCell ref="W51:Y52"/>
    <mergeCell ref="T51:V52"/>
    <mergeCell ref="W47:Y47"/>
  </mergeCells>
  <phoneticPr fontId="3"/>
  <pageMargins left="0.78598484848484851" right="0.70833333333333337" top="0.98425196850393704" bottom="0.9062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6"/>
  <sheetViews>
    <sheetView showGridLines="0" showRowColHeaders="0" showZeros="0" zoomScaleNormal="100" workbookViewId="0">
      <selection activeCell="D4" sqref="D4:AE5"/>
    </sheetView>
  </sheetViews>
  <sheetFormatPr defaultColWidth="9" defaultRowHeight="13.5"/>
  <cols>
    <col min="1" max="1" width="1.125" style="31" customWidth="1"/>
    <col min="2" max="9" width="3" style="31" customWidth="1"/>
    <col min="10" max="10" width="6" style="31" customWidth="1"/>
    <col min="11" max="18" width="2.375" style="31" customWidth="1"/>
    <col min="19" max="22" width="2.375" style="1" customWidth="1"/>
    <col min="23" max="24" width="2.375" style="31" customWidth="1"/>
    <col min="25" max="34" width="2.375" style="1" customWidth="1"/>
    <col min="35" max="16384" width="9" style="1"/>
  </cols>
  <sheetData>
    <row r="1" spans="1:34" s="6" customFormat="1" ht="12" customHeight="1">
      <c r="A1" s="103" t="s">
        <v>39</v>
      </c>
      <c r="B1" s="103"/>
      <c r="C1" s="103"/>
      <c r="D1" s="103"/>
      <c r="E1" s="103"/>
      <c r="F1" s="104"/>
      <c r="G1" s="103"/>
      <c r="H1" s="103"/>
      <c r="I1" s="103"/>
      <c r="J1" s="103"/>
      <c r="K1" s="103"/>
      <c r="L1" s="103"/>
      <c r="M1" s="103"/>
      <c r="N1" s="103"/>
      <c r="O1" s="103"/>
      <c r="P1" s="103"/>
      <c r="Q1" s="103"/>
      <c r="R1" s="103"/>
      <c r="S1" s="126"/>
      <c r="T1" s="103"/>
      <c r="U1" s="103"/>
      <c r="V1" s="103"/>
      <c r="W1" s="103"/>
      <c r="X1" s="103"/>
      <c r="Y1" s="103"/>
      <c r="Z1" s="103"/>
      <c r="AA1" s="103"/>
      <c r="AB1" s="103"/>
      <c r="AC1" s="103"/>
      <c r="AD1" s="127"/>
      <c r="AE1" s="127"/>
      <c r="AF1" s="127"/>
      <c r="AG1" s="127"/>
      <c r="AH1" s="128" t="s">
        <v>40</v>
      </c>
    </row>
    <row r="2" spans="1:34">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29" t="s">
        <v>280</v>
      </c>
    </row>
    <row r="3" spans="1:34" ht="9" customHeight="1">
      <c r="B3" s="106"/>
      <c r="C3" s="106"/>
      <c r="D3" s="106"/>
      <c r="E3" s="106"/>
      <c r="F3" s="106"/>
      <c r="G3" s="106"/>
      <c r="H3" s="106"/>
      <c r="I3" s="106"/>
      <c r="J3" s="106"/>
      <c r="K3" s="106"/>
      <c r="L3" s="106"/>
      <c r="M3" s="106"/>
      <c r="N3" s="106"/>
      <c r="O3" s="106"/>
      <c r="P3" s="106"/>
      <c r="Q3" s="106"/>
      <c r="R3" s="107"/>
      <c r="W3" s="106"/>
      <c r="X3" s="107"/>
    </row>
    <row r="4" spans="1:34" ht="15" customHeight="1">
      <c r="B4" s="106"/>
      <c r="C4" s="106"/>
      <c r="D4" s="353" t="s">
        <v>253</v>
      </c>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5"/>
    </row>
    <row r="5" spans="1:34" ht="15" customHeight="1">
      <c r="B5" s="106"/>
      <c r="C5" s="108"/>
      <c r="D5" s="356"/>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8"/>
    </row>
    <row r="6" spans="1:34" ht="11.25" customHeight="1">
      <c r="B6" s="106"/>
      <c r="C6" s="106"/>
      <c r="D6" s="106"/>
      <c r="E6" s="106"/>
      <c r="F6" s="109"/>
      <c r="G6" s="106"/>
      <c r="H6" s="106"/>
      <c r="I6" s="106"/>
      <c r="J6" s="106"/>
      <c r="K6" s="106"/>
      <c r="L6" s="106"/>
      <c r="M6" s="106"/>
      <c r="N6" s="106"/>
      <c r="O6" s="106"/>
      <c r="P6" s="106"/>
      <c r="Q6" s="106"/>
      <c r="R6" s="106"/>
      <c r="W6" s="106"/>
      <c r="X6" s="106"/>
    </row>
    <row r="7" spans="1:34" ht="24" customHeight="1">
      <c r="B7" s="417" t="s">
        <v>126</v>
      </c>
      <c r="C7" s="344"/>
      <c r="D7" s="345"/>
      <c r="E7" s="273">
        <f>'1'!E15</f>
        <v>0</v>
      </c>
      <c r="F7" s="274"/>
      <c r="G7" s="274"/>
      <c r="H7" s="274"/>
      <c r="I7" s="274"/>
      <c r="J7" s="274"/>
      <c r="K7" s="274"/>
      <c r="L7" s="274"/>
      <c r="M7" s="274"/>
      <c r="N7" s="274"/>
      <c r="O7" s="275"/>
      <c r="P7" s="106"/>
      <c r="Q7" s="110" t="s">
        <v>83</v>
      </c>
      <c r="R7" s="106"/>
      <c r="W7" s="110"/>
      <c r="X7" s="106"/>
      <c r="AC7" s="111"/>
    </row>
    <row r="8" spans="1:34" ht="9" customHeight="1">
      <c r="B8" s="112"/>
      <c r="C8" s="112"/>
      <c r="D8" s="112"/>
      <c r="E8" s="106"/>
      <c r="F8" s="109"/>
      <c r="G8" s="106"/>
      <c r="H8" s="106"/>
      <c r="I8" s="106"/>
      <c r="J8" s="106"/>
      <c r="K8" s="106"/>
      <c r="L8" s="106"/>
      <c r="M8" s="106"/>
      <c r="N8" s="106"/>
      <c r="O8" s="106"/>
      <c r="P8" s="106"/>
      <c r="Q8" s="106"/>
      <c r="R8" s="106"/>
      <c r="W8" s="106"/>
      <c r="X8" s="106"/>
    </row>
    <row r="9" spans="1:34" ht="12" customHeight="1">
      <c r="B9" s="418" t="s">
        <v>158</v>
      </c>
      <c r="C9" s="228"/>
      <c r="D9" s="216"/>
      <c r="E9" s="491"/>
      <c r="F9" s="492"/>
      <c r="G9" s="492"/>
      <c r="H9" s="492"/>
      <c r="I9" s="492"/>
      <c r="J9" s="492"/>
      <c r="K9" s="492"/>
      <c r="L9" s="492"/>
      <c r="M9" s="492"/>
      <c r="N9" s="492"/>
      <c r="O9" s="493"/>
      <c r="P9" s="106"/>
      <c r="Q9" s="423" t="s">
        <v>83</v>
      </c>
      <c r="R9" s="106"/>
      <c r="W9" s="423"/>
      <c r="X9" s="106"/>
    </row>
    <row r="10" spans="1:34" ht="12" customHeight="1">
      <c r="B10" s="424" t="s">
        <v>66</v>
      </c>
      <c r="C10" s="424"/>
      <c r="D10" s="425"/>
      <c r="E10" s="494"/>
      <c r="F10" s="495"/>
      <c r="G10" s="495"/>
      <c r="H10" s="495"/>
      <c r="I10" s="495"/>
      <c r="J10" s="495"/>
      <c r="K10" s="495"/>
      <c r="L10" s="495"/>
      <c r="M10" s="495"/>
      <c r="N10" s="495"/>
      <c r="O10" s="496"/>
      <c r="P10" s="106"/>
      <c r="Q10" s="423"/>
      <c r="R10" s="106"/>
      <c r="W10" s="423"/>
      <c r="X10" s="106"/>
    </row>
    <row r="11" spans="1:34" ht="10.5" customHeight="1">
      <c r="B11" s="106"/>
      <c r="C11" s="106"/>
      <c r="D11" s="106"/>
      <c r="E11" s="106"/>
      <c r="F11" s="109"/>
      <c r="G11" s="106"/>
      <c r="H11" s="106"/>
      <c r="I11" s="106"/>
      <c r="J11" s="106"/>
      <c r="K11" s="106"/>
      <c r="L11" s="106"/>
      <c r="M11" s="106"/>
      <c r="N11" s="106"/>
      <c r="O11" s="106"/>
      <c r="P11" s="106"/>
      <c r="Q11" s="106"/>
      <c r="R11" s="106"/>
      <c r="W11" s="106"/>
      <c r="X11" s="106"/>
    </row>
    <row r="12" spans="1:34" ht="15" customHeight="1">
      <c r="B12" s="405"/>
      <c r="C12" s="497"/>
      <c r="D12" s="497"/>
      <c r="E12" s="497"/>
      <c r="F12" s="497"/>
      <c r="G12" s="497"/>
      <c r="H12" s="497"/>
      <c r="I12" s="497"/>
      <c r="J12" s="498"/>
      <c r="K12" s="394" t="s">
        <v>47</v>
      </c>
      <c r="L12" s="321"/>
      <c r="M12" s="321"/>
      <c r="N12" s="321"/>
      <c r="O12" s="321"/>
      <c r="P12" s="280"/>
      <c r="Q12" s="394" t="s">
        <v>118</v>
      </c>
      <c r="R12" s="321"/>
      <c r="S12" s="321"/>
      <c r="T12" s="321"/>
      <c r="U12" s="321"/>
      <c r="V12" s="280"/>
      <c r="W12" s="394" t="s">
        <v>184</v>
      </c>
      <c r="X12" s="321"/>
      <c r="Y12" s="321"/>
      <c r="Z12" s="321"/>
      <c r="AA12" s="321"/>
      <c r="AB12" s="280"/>
      <c r="AC12" s="394" t="s">
        <v>119</v>
      </c>
      <c r="AD12" s="321"/>
      <c r="AE12" s="321"/>
      <c r="AF12" s="321"/>
      <c r="AG12" s="321"/>
      <c r="AH12" s="280"/>
    </row>
    <row r="13" spans="1:34" ht="21" customHeight="1">
      <c r="B13" s="499"/>
      <c r="C13" s="500"/>
      <c r="D13" s="500"/>
      <c r="E13" s="500"/>
      <c r="F13" s="500"/>
      <c r="G13" s="500"/>
      <c r="H13" s="500"/>
      <c r="I13" s="500"/>
      <c r="J13" s="501"/>
      <c r="K13" s="447" t="s">
        <v>120</v>
      </c>
      <c r="L13" s="448"/>
      <c r="M13" s="449"/>
      <c r="N13" s="420" t="s">
        <v>142</v>
      </c>
      <c r="O13" s="489"/>
      <c r="P13" s="490"/>
      <c r="Q13" s="447" t="s">
        <v>120</v>
      </c>
      <c r="R13" s="448"/>
      <c r="S13" s="449"/>
      <c r="T13" s="420" t="s">
        <v>142</v>
      </c>
      <c r="U13" s="489"/>
      <c r="V13" s="490"/>
      <c r="W13" s="447" t="s">
        <v>120</v>
      </c>
      <c r="X13" s="448"/>
      <c r="Y13" s="449"/>
      <c r="Z13" s="420" t="s">
        <v>142</v>
      </c>
      <c r="AA13" s="489"/>
      <c r="AB13" s="490"/>
      <c r="AC13" s="447" t="s">
        <v>143</v>
      </c>
      <c r="AD13" s="448"/>
      <c r="AE13" s="449"/>
      <c r="AF13" s="450" t="s">
        <v>144</v>
      </c>
      <c r="AG13" s="451"/>
      <c r="AH13" s="449"/>
    </row>
    <row r="14" spans="1:34" ht="16.5" customHeight="1">
      <c r="B14" s="444" t="s">
        <v>97</v>
      </c>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6"/>
    </row>
    <row r="15" spans="1:34" ht="16.5" customHeight="1">
      <c r="B15" s="433" t="s">
        <v>244</v>
      </c>
      <c r="C15" s="434"/>
      <c r="D15" s="434"/>
      <c r="E15" s="434"/>
      <c r="F15" s="434"/>
      <c r="G15" s="434"/>
      <c r="H15" s="434"/>
      <c r="I15" s="434"/>
      <c r="J15" s="435"/>
      <c r="K15" s="378"/>
      <c r="L15" s="436"/>
      <c r="M15" s="437"/>
      <c r="N15" s="378"/>
      <c r="O15" s="436"/>
      <c r="P15" s="437"/>
      <c r="Q15" s="378"/>
      <c r="R15" s="481"/>
      <c r="S15" s="482"/>
      <c r="T15" s="381"/>
      <c r="U15" s="436"/>
      <c r="V15" s="437"/>
      <c r="W15" s="378"/>
      <c r="X15" s="436"/>
      <c r="Y15" s="437"/>
      <c r="Z15" s="381"/>
      <c r="AA15" s="436"/>
      <c r="AB15" s="437"/>
      <c r="AC15" s="394">
        <f t="shared" ref="AC15:AC18" si="0">K15+Q15+W15</f>
        <v>0</v>
      </c>
      <c r="AD15" s="319"/>
      <c r="AE15" s="320"/>
      <c r="AF15" s="318">
        <f t="shared" ref="AF15:AF18" si="1">K15*5+Q15*2.5+W15*0.5</f>
        <v>0</v>
      </c>
      <c r="AG15" s="319"/>
      <c r="AH15" s="320"/>
    </row>
    <row r="16" spans="1:34" ht="16.5" customHeight="1">
      <c r="B16" s="433" t="s">
        <v>242</v>
      </c>
      <c r="C16" s="434"/>
      <c r="D16" s="434"/>
      <c r="E16" s="434"/>
      <c r="F16" s="434"/>
      <c r="G16" s="434"/>
      <c r="H16" s="434"/>
      <c r="I16" s="434"/>
      <c r="J16" s="114"/>
      <c r="K16" s="378"/>
      <c r="L16" s="436"/>
      <c r="M16" s="437"/>
      <c r="N16" s="378"/>
      <c r="O16" s="436"/>
      <c r="P16" s="437"/>
      <c r="Q16" s="378"/>
      <c r="R16" s="481"/>
      <c r="S16" s="482"/>
      <c r="T16" s="381"/>
      <c r="U16" s="436"/>
      <c r="V16" s="437"/>
      <c r="W16" s="378"/>
      <c r="X16" s="436"/>
      <c r="Y16" s="437"/>
      <c r="Z16" s="381"/>
      <c r="AA16" s="436"/>
      <c r="AB16" s="437"/>
      <c r="AC16" s="394">
        <f t="shared" si="0"/>
        <v>0</v>
      </c>
      <c r="AD16" s="319"/>
      <c r="AE16" s="320"/>
      <c r="AF16" s="318">
        <f t="shared" si="1"/>
        <v>0</v>
      </c>
      <c r="AG16" s="319"/>
      <c r="AH16" s="320"/>
    </row>
    <row r="17" spans="2:34" ht="16.5" customHeight="1">
      <c r="B17" s="433" t="s">
        <v>245</v>
      </c>
      <c r="C17" s="434"/>
      <c r="D17" s="434"/>
      <c r="E17" s="434"/>
      <c r="F17" s="434"/>
      <c r="G17" s="434"/>
      <c r="H17" s="434"/>
      <c r="I17" s="434"/>
      <c r="J17" s="114"/>
      <c r="K17" s="378"/>
      <c r="L17" s="436"/>
      <c r="M17" s="437"/>
      <c r="N17" s="378"/>
      <c r="O17" s="436"/>
      <c r="P17" s="437"/>
      <c r="Q17" s="378"/>
      <c r="R17" s="481"/>
      <c r="S17" s="482"/>
      <c r="T17" s="381"/>
      <c r="U17" s="436"/>
      <c r="V17" s="437"/>
      <c r="W17" s="378"/>
      <c r="X17" s="436"/>
      <c r="Y17" s="437"/>
      <c r="Z17" s="381"/>
      <c r="AA17" s="436"/>
      <c r="AB17" s="437"/>
      <c r="AC17" s="394">
        <f t="shared" si="0"/>
        <v>0</v>
      </c>
      <c r="AD17" s="319"/>
      <c r="AE17" s="320"/>
      <c r="AF17" s="318">
        <f t="shared" si="1"/>
        <v>0</v>
      </c>
      <c r="AG17" s="319"/>
      <c r="AH17" s="320"/>
    </row>
    <row r="18" spans="2:34" ht="10.5" customHeight="1">
      <c r="B18" s="506" t="s">
        <v>254</v>
      </c>
      <c r="C18" s="507"/>
      <c r="D18" s="507"/>
      <c r="E18" s="507"/>
      <c r="F18" s="507"/>
      <c r="G18" s="507"/>
      <c r="H18" s="507"/>
      <c r="I18" s="507"/>
      <c r="J18" s="508"/>
      <c r="K18" s="385"/>
      <c r="L18" s="386"/>
      <c r="M18" s="387"/>
      <c r="N18" s="385"/>
      <c r="O18" s="386"/>
      <c r="P18" s="387"/>
      <c r="Q18" s="385"/>
      <c r="R18" s="386"/>
      <c r="S18" s="387"/>
      <c r="T18" s="385"/>
      <c r="U18" s="386"/>
      <c r="V18" s="387"/>
      <c r="W18" s="385"/>
      <c r="X18" s="386"/>
      <c r="Y18" s="387"/>
      <c r="Z18" s="385"/>
      <c r="AA18" s="386"/>
      <c r="AB18" s="387"/>
      <c r="AC18" s="462">
        <f t="shared" si="0"/>
        <v>0</v>
      </c>
      <c r="AD18" s="463"/>
      <c r="AE18" s="464"/>
      <c r="AF18" s="462">
        <f t="shared" si="1"/>
        <v>0</v>
      </c>
      <c r="AG18" s="463"/>
      <c r="AH18" s="464"/>
    </row>
    <row r="19" spans="2:34" ht="8.25" customHeight="1">
      <c r="B19" s="517" t="s">
        <v>255</v>
      </c>
      <c r="C19" s="518"/>
      <c r="D19" s="518"/>
      <c r="E19" s="518"/>
      <c r="F19" s="518"/>
      <c r="G19" s="518"/>
      <c r="H19" s="518"/>
      <c r="I19" s="518"/>
      <c r="J19" s="145"/>
      <c r="K19" s="474"/>
      <c r="L19" s="475"/>
      <c r="M19" s="476"/>
      <c r="N19" s="474"/>
      <c r="O19" s="475"/>
      <c r="P19" s="476"/>
      <c r="Q19" s="474"/>
      <c r="R19" s="475"/>
      <c r="S19" s="476"/>
      <c r="T19" s="474"/>
      <c r="U19" s="475"/>
      <c r="V19" s="476"/>
      <c r="W19" s="474"/>
      <c r="X19" s="475"/>
      <c r="Y19" s="476"/>
      <c r="Z19" s="474"/>
      <c r="AA19" s="475"/>
      <c r="AB19" s="476"/>
      <c r="AC19" s="465"/>
      <c r="AD19" s="466"/>
      <c r="AE19" s="467"/>
      <c r="AF19" s="465"/>
      <c r="AG19" s="466"/>
      <c r="AH19" s="467"/>
    </row>
    <row r="20" spans="2:34" ht="16.5" customHeight="1">
      <c r="B20" s="433" t="s">
        <v>305</v>
      </c>
      <c r="C20" s="434"/>
      <c r="D20" s="434"/>
      <c r="E20" s="434"/>
      <c r="F20" s="434"/>
      <c r="G20" s="434"/>
      <c r="H20" s="434"/>
      <c r="I20" s="434"/>
      <c r="J20" s="435"/>
      <c r="K20" s="378"/>
      <c r="L20" s="436"/>
      <c r="M20" s="437"/>
      <c r="N20" s="378"/>
      <c r="O20" s="436"/>
      <c r="P20" s="437"/>
      <c r="Q20" s="378"/>
      <c r="R20" s="481"/>
      <c r="S20" s="482"/>
      <c r="T20" s="381"/>
      <c r="U20" s="436"/>
      <c r="V20" s="437"/>
      <c r="W20" s="378"/>
      <c r="X20" s="436"/>
      <c r="Y20" s="437"/>
      <c r="Z20" s="381"/>
      <c r="AA20" s="436"/>
      <c r="AB20" s="437"/>
      <c r="AC20" s="394">
        <f t="shared" ref="AC20:AC26" si="2">K20+Q20+W20</f>
        <v>0</v>
      </c>
      <c r="AD20" s="519"/>
      <c r="AE20" s="520"/>
      <c r="AF20" s="318">
        <f t="shared" ref="AF20:AF26" si="3">K20*5+Q20*2.5+W20*0.5</f>
        <v>0</v>
      </c>
      <c r="AG20" s="319"/>
      <c r="AH20" s="320"/>
    </row>
    <row r="21" spans="2:34" ht="10.5" customHeight="1">
      <c r="B21" s="506" t="s">
        <v>306</v>
      </c>
      <c r="C21" s="507"/>
      <c r="D21" s="507"/>
      <c r="E21" s="507"/>
      <c r="F21" s="507"/>
      <c r="G21" s="507"/>
      <c r="H21" s="507"/>
      <c r="I21" s="507"/>
      <c r="J21" s="143"/>
      <c r="K21" s="385"/>
      <c r="L21" s="386"/>
      <c r="M21" s="387"/>
      <c r="N21" s="385"/>
      <c r="O21" s="386"/>
      <c r="P21" s="387"/>
      <c r="Q21" s="385"/>
      <c r="R21" s="386"/>
      <c r="S21" s="387"/>
      <c r="T21" s="456"/>
      <c r="U21" s="457"/>
      <c r="V21" s="458"/>
      <c r="W21" s="385"/>
      <c r="X21" s="386"/>
      <c r="Y21" s="387"/>
      <c r="Z21" s="456"/>
      <c r="AA21" s="457"/>
      <c r="AB21" s="458"/>
      <c r="AC21" s="462">
        <f t="shared" si="2"/>
        <v>0</v>
      </c>
      <c r="AD21" s="463"/>
      <c r="AE21" s="464"/>
      <c r="AF21" s="468">
        <f t="shared" si="3"/>
        <v>0</v>
      </c>
      <c r="AG21" s="469"/>
      <c r="AH21" s="470"/>
    </row>
    <row r="22" spans="2:34" ht="8.25" customHeight="1">
      <c r="B22" s="521" t="s">
        <v>246</v>
      </c>
      <c r="C22" s="522"/>
      <c r="D22" s="522"/>
      <c r="E22" s="522"/>
      <c r="F22" s="522"/>
      <c r="G22" s="522"/>
      <c r="H22" s="522"/>
      <c r="I22" s="522"/>
      <c r="J22" s="145"/>
      <c r="K22" s="474"/>
      <c r="L22" s="475"/>
      <c r="M22" s="476"/>
      <c r="N22" s="474"/>
      <c r="O22" s="475"/>
      <c r="P22" s="476"/>
      <c r="Q22" s="474"/>
      <c r="R22" s="475"/>
      <c r="S22" s="476"/>
      <c r="T22" s="459"/>
      <c r="U22" s="460"/>
      <c r="V22" s="461"/>
      <c r="W22" s="474"/>
      <c r="X22" s="475"/>
      <c r="Y22" s="476"/>
      <c r="Z22" s="459"/>
      <c r="AA22" s="460"/>
      <c r="AB22" s="461"/>
      <c r="AC22" s="465">
        <f t="shared" si="2"/>
        <v>0</v>
      </c>
      <c r="AD22" s="466"/>
      <c r="AE22" s="467"/>
      <c r="AF22" s="471">
        <f t="shared" si="3"/>
        <v>0</v>
      </c>
      <c r="AG22" s="472"/>
      <c r="AH22" s="473"/>
    </row>
    <row r="23" spans="2:34" ht="10.5" customHeight="1">
      <c r="B23" s="506" t="s">
        <v>307</v>
      </c>
      <c r="C23" s="507"/>
      <c r="D23" s="507"/>
      <c r="E23" s="507"/>
      <c r="F23" s="507"/>
      <c r="G23" s="507"/>
      <c r="H23" s="507"/>
      <c r="I23" s="507"/>
      <c r="J23" s="508"/>
      <c r="K23" s="385"/>
      <c r="L23" s="386"/>
      <c r="M23" s="387"/>
      <c r="N23" s="385"/>
      <c r="O23" s="386"/>
      <c r="P23" s="387"/>
      <c r="Q23" s="385"/>
      <c r="R23" s="386"/>
      <c r="S23" s="387"/>
      <c r="T23" s="456"/>
      <c r="U23" s="457"/>
      <c r="V23" s="458"/>
      <c r="W23" s="385"/>
      <c r="X23" s="386"/>
      <c r="Y23" s="387"/>
      <c r="Z23" s="456"/>
      <c r="AA23" s="457"/>
      <c r="AB23" s="458"/>
      <c r="AC23" s="462">
        <f t="shared" si="2"/>
        <v>0</v>
      </c>
      <c r="AD23" s="463"/>
      <c r="AE23" s="464"/>
      <c r="AF23" s="468">
        <f t="shared" si="3"/>
        <v>0</v>
      </c>
      <c r="AG23" s="469"/>
      <c r="AH23" s="470"/>
    </row>
    <row r="24" spans="2:34" ht="9" customHeight="1">
      <c r="B24" s="523" t="s">
        <v>243</v>
      </c>
      <c r="C24" s="524"/>
      <c r="D24" s="524"/>
      <c r="E24" s="524"/>
      <c r="F24" s="524"/>
      <c r="G24" s="524"/>
      <c r="H24" s="524"/>
      <c r="I24" s="524"/>
      <c r="J24" s="525"/>
      <c r="K24" s="474"/>
      <c r="L24" s="475"/>
      <c r="M24" s="476"/>
      <c r="N24" s="474"/>
      <c r="O24" s="475"/>
      <c r="P24" s="476"/>
      <c r="Q24" s="474"/>
      <c r="R24" s="475"/>
      <c r="S24" s="476"/>
      <c r="T24" s="459"/>
      <c r="U24" s="460"/>
      <c r="V24" s="461"/>
      <c r="W24" s="474"/>
      <c r="X24" s="475"/>
      <c r="Y24" s="476"/>
      <c r="Z24" s="459"/>
      <c r="AA24" s="460"/>
      <c r="AB24" s="461"/>
      <c r="AC24" s="465">
        <f t="shared" si="2"/>
        <v>0</v>
      </c>
      <c r="AD24" s="466"/>
      <c r="AE24" s="467"/>
      <c r="AF24" s="471">
        <f t="shared" si="3"/>
        <v>0</v>
      </c>
      <c r="AG24" s="472"/>
      <c r="AH24" s="473"/>
    </row>
    <row r="25" spans="2:34" ht="16.5" customHeight="1">
      <c r="B25" s="433" t="s">
        <v>308</v>
      </c>
      <c r="C25" s="434"/>
      <c r="D25" s="434"/>
      <c r="E25" s="434"/>
      <c r="F25" s="434"/>
      <c r="G25" s="434"/>
      <c r="H25" s="434"/>
      <c r="I25" s="434"/>
      <c r="J25" s="435"/>
      <c r="K25" s="378"/>
      <c r="L25" s="436"/>
      <c r="M25" s="437"/>
      <c r="N25" s="378"/>
      <c r="O25" s="436"/>
      <c r="P25" s="437"/>
      <c r="Q25" s="378"/>
      <c r="R25" s="481"/>
      <c r="S25" s="482"/>
      <c r="T25" s="381"/>
      <c r="U25" s="436"/>
      <c r="V25" s="437"/>
      <c r="W25" s="378"/>
      <c r="X25" s="436"/>
      <c r="Y25" s="437"/>
      <c r="Z25" s="381"/>
      <c r="AA25" s="436"/>
      <c r="AB25" s="437"/>
      <c r="AC25" s="394">
        <f t="shared" si="2"/>
        <v>0</v>
      </c>
      <c r="AD25" s="519"/>
      <c r="AE25" s="520"/>
      <c r="AF25" s="318">
        <f t="shared" si="3"/>
        <v>0</v>
      </c>
      <c r="AG25" s="319"/>
      <c r="AH25" s="320"/>
    </row>
    <row r="26" spans="2:34" ht="16.5" customHeight="1">
      <c r="B26" s="433" t="s">
        <v>309</v>
      </c>
      <c r="C26" s="434"/>
      <c r="D26" s="434"/>
      <c r="E26" s="434"/>
      <c r="F26" s="434"/>
      <c r="G26" s="434"/>
      <c r="H26" s="434"/>
      <c r="I26" s="434"/>
      <c r="J26" s="114"/>
      <c r="K26" s="378"/>
      <c r="L26" s="436"/>
      <c r="M26" s="437"/>
      <c r="N26" s="378"/>
      <c r="O26" s="436"/>
      <c r="P26" s="437"/>
      <c r="Q26" s="378"/>
      <c r="R26" s="481"/>
      <c r="S26" s="482"/>
      <c r="T26" s="381"/>
      <c r="U26" s="436"/>
      <c r="V26" s="437"/>
      <c r="W26" s="378"/>
      <c r="X26" s="436"/>
      <c r="Y26" s="437"/>
      <c r="Z26" s="381"/>
      <c r="AA26" s="436"/>
      <c r="AB26" s="437"/>
      <c r="AC26" s="394">
        <f t="shared" si="2"/>
        <v>0</v>
      </c>
      <c r="AD26" s="519"/>
      <c r="AE26" s="520"/>
      <c r="AF26" s="318">
        <f t="shared" si="3"/>
        <v>0</v>
      </c>
      <c r="AG26" s="319"/>
      <c r="AH26" s="320"/>
    </row>
    <row r="27" spans="2:34" ht="16.5" customHeight="1">
      <c r="B27" s="433" t="s">
        <v>310</v>
      </c>
      <c r="C27" s="434"/>
      <c r="D27" s="434"/>
      <c r="E27" s="434"/>
      <c r="F27" s="434"/>
      <c r="G27" s="434"/>
      <c r="H27" s="434"/>
      <c r="I27" s="434"/>
      <c r="J27" s="114"/>
      <c r="K27" s="378"/>
      <c r="L27" s="436"/>
      <c r="M27" s="437"/>
      <c r="N27" s="378"/>
      <c r="O27" s="436"/>
      <c r="P27" s="437"/>
      <c r="Q27" s="378"/>
      <c r="R27" s="481"/>
      <c r="S27" s="482"/>
      <c r="T27" s="381"/>
      <c r="U27" s="436"/>
      <c r="V27" s="437"/>
      <c r="W27" s="378"/>
      <c r="X27" s="436"/>
      <c r="Y27" s="437"/>
      <c r="Z27" s="381"/>
      <c r="AA27" s="436"/>
      <c r="AB27" s="437"/>
      <c r="AC27" s="394">
        <f t="shared" ref="AC27" si="4">K27+Q27+W27</f>
        <v>0</v>
      </c>
      <c r="AD27" s="519"/>
      <c r="AE27" s="520"/>
      <c r="AF27" s="318">
        <f t="shared" ref="AF27" si="5">K27*5+Q27*2.5+W27*0.5</f>
        <v>0</v>
      </c>
      <c r="AG27" s="319"/>
      <c r="AH27" s="320"/>
    </row>
    <row r="28" spans="2:34" ht="16.5" customHeight="1">
      <c r="B28" s="444" t="s">
        <v>94</v>
      </c>
      <c r="C28" s="445"/>
      <c r="D28" s="445"/>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6"/>
    </row>
    <row r="29" spans="2:34" ht="16.5" customHeight="1">
      <c r="B29" s="433" t="s">
        <v>7</v>
      </c>
      <c r="C29" s="442"/>
      <c r="D29" s="442"/>
      <c r="E29" s="442"/>
      <c r="F29" s="442"/>
      <c r="G29" s="442"/>
      <c r="H29" s="442"/>
      <c r="I29" s="442"/>
      <c r="J29" s="114"/>
      <c r="K29" s="378"/>
      <c r="L29" s="436"/>
      <c r="M29" s="437"/>
      <c r="N29" s="378"/>
      <c r="O29" s="436"/>
      <c r="P29" s="437"/>
      <c r="Q29" s="378"/>
      <c r="R29" s="481"/>
      <c r="S29" s="482"/>
      <c r="T29" s="381"/>
      <c r="U29" s="436"/>
      <c r="V29" s="437"/>
      <c r="W29" s="378"/>
      <c r="X29" s="436"/>
      <c r="Y29" s="437"/>
      <c r="Z29" s="381"/>
      <c r="AA29" s="436"/>
      <c r="AB29" s="437"/>
      <c r="AC29" s="394">
        <f t="shared" ref="AC29" si="6">K29+Q29+W29</f>
        <v>0</v>
      </c>
      <c r="AD29" s="319"/>
      <c r="AE29" s="320"/>
      <c r="AF29" s="318">
        <f t="shared" ref="AF29" si="7">K29*5+Q29*2.5+W29*0.5</f>
        <v>0</v>
      </c>
      <c r="AG29" s="319"/>
      <c r="AH29" s="320"/>
    </row>
    <row r="30" spans="2:34" ht="16.5" customHeight="1">
      <c r="B30" s="444" t="s">
        <v>247</v>
      </c>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6"/>
    </row>
    <row r="31" spans="2:34" ht="16.5" customHeight="1">
      <c r="B31" s="433" t="s">
        <v>248</v>
      </c>
      <c r="C31" s="434"/>
      <c r="D31" s="434"/>
      <c r="E31" s="434"/>
      <c r="F31" s="434"/>
      <c r="G31" s="434"/>
      <c r="H31" s="434"/>
      <c r="I31" s="434"/>
      <c r="J31" s="114"/>
      <c r="K31" s="378"/>
      <c r="L31" s="481"/>
      <c r="M31" s="482"/>
      <c r="N31" s="378"/>
      <c r="O31" s="481"/>
      <c r="P31" s="482"/>
      <c r="Q31" s="378"/>
      <c r="R31" s="481"/>
      <c r="S31" s="482"/>
      <c r="T31" s="381"/>
      <c r="U31" s="436"/>
      <c r="V31" s="437"/>
      <c r="W31" s="378"/>
      <c r="X31" s="481"/>
      <c r="Y31" s="482"/>
      <c r="Z31" s="381"/>
      <c r="AA31" s="436"/>
      <c r="AB31" s="437"/>
      <c r="AC31" s="394">
        <f t="shared" ref="AC31:AC32" si="8">K31+Q31+W31</f>
        <v>0</v>
      </c>
      <c r="AD31" s="519"/>
      <c r="AE31" s="520"/>
      <c r="AF31" s="318">
        <f t="shared" ref="AF31:AF32" si="9">K31*5+Q31*2.5+W31*0.5</f>
        <v>0</v>
      </c>
      <c r="AG31" s="319"/>
      <c r="AH31" s="320"/>
    </row>
    <row r="32" spans="2:34" ht="16.5" customHeight="1">
      <c r="B32" s="433" t="s">
        <v>249</v>
      </c>
      <c r="C32" s="434"/>
      <c r="D32" s="434"/>
      <c r="E32" s="434"/>
      <c r="F32" s="434"/>
      <c r="G32" s="434"/>
      <c r="H32" s="434"/>
      <c r="I32" s="434"/>
      <c r="J32" s="114"/>
      <c r="K32" s="378"/>
      <c r="L32" s="481"/>
      <c r="M32" s="482"/>
      <c r="N32" s="378"/>
      <c r="O32" s="481"/>
      <c r="P32" s="482"/>
      <c r="Q32" s="378"/>
      <c r="R32" s="481"/>
      <c r="S32" s="482"/>
      <c r="T32" s="381"/>
      <c r="U32" s="436"/>
      <c r="V32" s="437"/>
      <c r="W32" s="378"/>
      <c r="X32" s="481"/>
      <c r="Y32" s="482"/>
      <c r="Z32" s="381"/>
      <c r="AA32" s="436"/>
      <c r="AB32" s="437"/>
      <c r="AC32" s="394">
        <f t="shared" si="8"/>
        <v>0</v>
      </c>
      <c r="AD32" s="519"/>
      <c r="AE32" s="520"/>
      <c r="AF32" s="318">
        <f t="shared" si="9"/>
        <v>0</v>
      </c>
      <c r="AG32" s="319"/>
      <c r="AH32" s="320"/>
    </row>
    <row r="33" spans="2:34" ht="16.5" customHeight="1">
      <c r="B33" s="130" t="s">
        <v>173</v>
      </c>
      <c r="C33" s="121"/>
      <c r="D33" s="121"/>
      <c r="E33" s="121"/>
      <c r="F33" s="121"/>
      <c r="G33" s="121"/>
      <c r="H33" s="121"/>
      <c r="I33" s="121"/>
      <c r="J33" s="114"/>
      <c r="K33" s="378"/>
      <c r="L33" s="436"/>
      <c r="M33" s="437"/>
      <c r="N33" s="378"/>
      <c r="O33" s="436"/>
      <c r="P33" s="437"/>
      <c r="Q33" s="378"/>
      <c r="R33" s="481"/>
      <c r="S33" s="482"/>
      <c r="T33" s="381"/>
      <c r="U33" s="436"/>
      <c r="V33" s="437"/>
      <c r="W33" s="378"/>
      <c r="X33" s="436"/>
      <c r="Y33" s="437"/>
      <c r="Z33" s="381"/>
      <c r="AA33" s="436"/>
      <c r="AB33" s="437"/>
      <c r="AC33" s="394">
        <f t="shared" ref="AC33" si="10">K33+Q33+W33</f>
        <v>0</v>
      </c>
      <c r="AD33" s="319"/>
      <c r="AE33" s="320"/>
      <c r="AF33" s="318">
        <f t="shared" ref="AF33" si="11">K33*5+Q33*2.5+W33*0.5</f>
        <v>0</v>
      </c>
      <c r="AG33" s="319"/>
      <c r="AH33" s="320"/>
    </row>
    <row r="34" spans="2:34" ht="16.5" customHeight="1">
      <c r="B34" s="398" t="s">
        <v>132</v>
      </c>
      <c r="C34" s="479"/>
      <c r="D34" s="479"/>
      <c r="E34" s="479"/>
      <c r="F34" s="479"/>
      <c r="G34" s="479"/>
      <c r="H34" s="479"/>
      <c r="I34" s="479"/>
      <c r="J34" s="480"/>
      <c r="K34" s="394">
        <f>SUM(難易度C術者１,難易度C術者２)</f>
        <v>0</v>
      </c>
      <c r="L34" s="319"/>
      <c r="M34" s="320"/>
      <c r="N34" s="394">
        <f>K34*5</f>
        <v>0</v>
      </c>
      <c r="O34" s="319"/>
      <c r="P34" s="320"/>
      <c r="Q34" s="394">
        <f>SUM(難易度C第一助手１,難易度C第一助手２)</f>
        <v>0</v>
      </c>
      <c r="R34" s="319"/>
      <c r="S34" s="320"/>
      <c r="T34" s="394">
        <f>Q34*2.5</f>
        <v>0</v>
      </c>
      <c r="U34" s="319"/>
      <c r="V34" s="320"/>
      <c r="W34" s="394">
        <f>SUM(難易度C第二助手１,難易度C第二助手２)</f>
        <v>0</v>
      </c>
      <c r="X34" s="319"/>
      <c r="Y34" s="320"/>
      <c r="Z34" s="394">
        <f>W34*0.5</f>
        <v>0</v>
      </c>
      <c r="AA34" s="319"/>
      <c r="AB34" s="320"/>
      <c r="AC34" s="394">
        <f>SUM(K34,Q34,W34)</f>
        <v>0</v>
      </c>
      <c r="AD34" s="319"/>
      <c r="AE34" s="320"/>
      <c r="AF34" s="318">
        <f>SUM(N34,T34,Z34)</f>
        <v>0</v>
      </c>
      <c r="AG34" s="319"/>
      <c r="AH34" s="320"/>
    </row>
    <row r="35" spans="2:34" ht="13.5" hidden="1" customHeight="1">
      <c r="M35" s="31">
        <f>K34</f>
        <v>0</v>
      </c>
      <c r="S35" s="31">
        <f>Q34</f>
        <v>0</v>
      </c>
      <c r="T35" s="26"/>
      <c r="U35" s="26"/>
      <c r="V35" s="26"/>
      <c r="Y35" s="31">
        <f>W34</f>
        <v>0</v>
      </c>
      <c r="Z35" s="26"/>
      <c r="AA35" s="26"/>
      <c r="AB35" s="26"/>
      <c r="AC35" s="26"/>
      <c r="AD35" s="26"/>
      <c r="AE35" s="26"/>
      <c r="AF35" s="26"/>
      <c r="AG35" s="26"/>
      <c r="AH35" s="26"/>
    </row>
    <row r="36" spans="2:34">
      <c r="S36" s="31"/>
      <c r="T36" s="26"/>
      <c r="U36" s="26"/>
      <c r="V36" s="26"/>
      <c r="Y36" s="31"/>
      <c r="Z36" s="26"/>
      <c r="AA36" s="26"/>
      <c r="AB36" s="26"/>
      <c r="AC36" s="26"/>
      <c r="AD36" s="26"/>
      <c r="AE36" s="26"/>
      <c r="AF36" s="26"/>
      <c r="AG36" s="26"/>
      <c r="AH36" s="26"/>
    </row>
  </sheetData>
  <sheetProtection password="C714" sheet="1" objects="1" scenarios="1"/>
  <mergeCells count="161">
    <mergeCell ref="B15:J15"/>
    <mergeCell ref="K18:M19"/>
    <mergeCell ref="N18:P19"/>
    <mergeCell ref="Q18:S19"/>
    <mergeCell ref="T18:V19"/>
    <mergeCell ref="W18:Y19"/>
    <mergeCell ref="B34:J34"/>
    <mergeCell ref="K34:M34"/>
    <mergeCell ref="N34:P34"/>
    <mergeCell ref="Q34:S34"/>
    <mergeCell ref="T34:V34"/>
    <mergeCell ref="W34:Y34"/>
    <mergeCell ref="K33:M33"/>
    <mergeCell ref="N33:P33"/>
    <mergeCell ref="Q33:S33"/>
    <mergeCell ref="T33:V33"/>
    <mergeCell ref="B30:AH30"/>
    <mergeCell ref="B31:I31"/>
    <mergeCell ref="K31:M31"/>
    <mergeCell ref="W33:Y33"/>
    <mergeCell ref="Z33:AB33"/>
    <mergeCell ref="AC33:AE33"/>
    <mergeCell ref="AF33:AH33"/>
    <mergeCell ref="Z31:AB31"/>
    <mergeCell ref="AC31:AE31"/>
    <mergeCell ref="AF31:AH31"/>
    <mergeCell ref="Z34:AB34"/>
    <mergeCell ref="AC34:AE34"/>
    <mergeCell ref="AF34:AH34"/>
    <mergeCell ref="AC32:AE32"/>
    <mergeCell ref="AF32:AH32"/>
    <mergeCell ref="B32:I32"/>
    <mergeCell ref="K32:M32"/>
    <mergeCell ref="N32:P32"/>
    <mergeCell ref="Q32:S32"/>
    <mergeCell ref="T32:V32"/>
    <mergeCell ref="W32:Y32"/>
    <mergeCell ref="Z32:AB32"/>
    <mergeCell ref="N31:P31"/>
    <mergeCell ref="Q31:S31"/>
    <mergeCell ref="T31:V31"/>
    <mergeCell ref="W31:Y31"/>
    <mergeCell ref="B28:AH28"/>
    <mergeCell ref="B29:I29"/>
    <mergeCell ref="K29:M29"/>
    <mergeCell ref="N29:P29"/>
    <mergeCell ref="Q29:S29"/>
    <mergeCell ref="T29:V29"/>
    <mergeCell ref="W29:Y29"/>
    <mergeCell ref="Z29:AB29"/>
    <mergeCell ref="AC29:AE29"/>
    <mergeCell ref="AF29:AH29"/>
    <mergeCell ref="B26:I26"/>
    <mergeCell ref="K26:M26"/>
    <mergeCell ref="N26:P26"/>
    <mergeCell ref="Q26:S26"/>
    <mergeCell ref="T26:V26"/>
    <mergeCell ref="W26:Y26"/>
    <mergeCell ref="Z26:AB26"/>
    <mergeCell ref="AC26:AE26"/>
    <mergeCell ref="AF26:AH26"/>
    <mergeCell ref="B25:J25"/>
    <mergeCell ref="K25:M25"/>
    <mergeCell ref="N25:P25"/>
    <mergeCell ref="Q25:S25"/>
    <mergeCell ref="T25:V25"/>
    <mergeCell ref="W25:Y25"/>
    <mergeCell ref="Z25:AB25"/>
    <mergeCell ref="AC25:AE25"/>
    <mergeCell ref="AF25:AH25"/>
    <mergeCell ref="B27:I27"/>
    <mergeCell ref="K27:M27"/>
    <mergeCell ref="N27:P27"/>
    <mergeCell ref="Q27:S27"/>
    <mergeCell ref="T27:V27"/>
    <mergeCell ref="W27:Y27"/>
    <mergeCell ref="Z27:AB27"/>
    <mergeCell ref="B20:J20"/>
    <mergeCell ref="B22:I22"/>
    <mergeCell ref="B23:J23"/>
    <mergeCell ref="K23:M24"/>
    <mergeCell ref="N23:P24"/>
    <mergeCell ref="Q23:S24"/>
    <mergeCell ref="T23:V24"/>
    <mergeCell ref="B21:I21"/>
    <mergeCell ref="K21:M22"/>
    <mergeCell ref="N21:P22"/>
    <mergeCell ref="Q21:S22"/>
    <mergeCell ref="T21:V22"/>
    <mergeCell ref="W21:Y22"/>
    <mergeCell ref="Z21:AB22"/>
    <mergeCell ref="W23:Y24"/>
    <mergeCell ref="Z23:AB24"/>
    <mergeCell ref="B24:J24"/>
    <mergeCell ref="AC27:AE27"/>
    <mergeCell ref="AF27:AH27"/>
    <mergeCell ref="K20:M20"/>
    <mergeCell ref="N20:P20"/>
    <mergeCell ref="Q20:S20"/>
    <mergeCell ref="T20:V20"/>
    <mergeCell ref="W20:Y20"/>
    <mergeCell ref="Z20:AB20"/>
    <mergeCell ref="AC20:AE20"/>
    <mergeCell ref="AF20:AH20"/>
    <mergeCell ref="AC21:AE22"/>
    <mergeCell ref="AF21:AH22"/>
    <mergeCell ref="AC23:AE24"/>
    <mergeCell ref="AF23:AH24"/>
    <mergeCell ref="Q16:S16"/>
    <mergeCell ref="T16:V16"/>
    <mergeCell ref="W16:Y16"/>
    <mergeCell ref="Z16:AB16"/>
    <mergeCell ref="AC16:AE16"/>
    <mergeCell ref="B18:J18"/>
    <mergeCell ref="AF16:AH16"/>
    <mergeCell ref="B17:I17"/>
    <mergeCell ref="K17:M17"/>
    <mergeCell ref="N17:P17"/>
    <mergeCell ref="Q17:S17"/>
    <mergeCell ref="T17:V17"/>
    <mergeCell ref="W17:Y17"/>
    <mergeCell ref="Z17:AB17"/>
    <mergeCell ref="AC17:AE17"/>
    <mergeCell ref="AF17:AH17"/>
    <mergeCell ref="Z18:AB19"/>
    <mergeCell ref="AC18:AE19"/>
    <mergeCell ref="AF18:AH19"/>
    <mergeCell ref="K15:M15"/>
    <mergeCell ref="N15:P15"/>
    <mergeCell ref="Q15:S15"/>
    <mergeCell ref="T15:V15"/>
    <mergeCell ref="W15:Y15"/>
    <mergeCell ref="Z15:AB15"/>
    <mergeCell ref="B19:I19"/>
    <mergeCell ref="Z13:AB13"/>
    <mergeCell ref="AC13:AE13"/>
    <mergeCell ref="B12:J13"/>
    <mergeCell ref="K12:P12"/>
    <mergeCell ref="Q12:V12"/>
    <mergeCell ref="W12:AB12"/>
    <mergeCell ref="AC12:AH12"/>
    <mergeCell ref="K13:M13"/>
    <mergeCell ref="N13:P13"/>
    <mergeCell ref="Q13:S13"/>
    <mergeCell ref="T13:V13"/>
    <mergeCell ref="W13:Y13"/>
    <mergeCell ref="AC15:AE15"/>
    <mergeCell ref="AF15:AH15"/>
    <mergeCell ref="B16:I16"/>
    <mergeCell ref="K16:M16"/>
    <mergeCell ref="N16:P16"/>
    <mergeCell ref="D4:AE5"/>
    <mergeCell ref="B7:D7"/>
    <mergeCell ref="E7:O7"/>
    <mergeCell ref="B9:D9"/>
    <mergeCell ref="E9:O10"/>
    <mergeCell ref="Q9:Q10"/>
    <mergeCell ref="W9:W10"/>
    <mergeCell ref="B10:D10"/>
    <mergeCell ref="B14:AH14"/>
    <mergeCell ref="AF13:AH13"/>
  </mergeCells>
  <phoneticPr fontId="3"/>
  <pageMargins left="0.78740157480314965" right="0.66840277777777779"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vt:lpstr>
      <vt:lpstr>2</vt:lpstr>
      <vt:lpstr>3</vt:lpstr>
      <vt:lpstr>4-1</vt:lpstr>
      <vt:lpstr>4-2</vt:lpstr>
      <vt:lpstr>5-1</vt:lpstr>
      <vt:lpstr>5-2</vt:lpstr>
      <vt:lpstr>5-3</vt:lpstr>
      <vt:lpstr>5-4</vt:lpstr>
      <vt:lpstr>5-5</vt:lpstr>
      <vt:lpstr>6</vt:lpstr>
      <vt:lpstr>7</vt:lpstr>
      <vt:lpstr>8</vt:lpstr>
      <vt:lpstr>9</vt:lpstr>
      <vt:lpstr>'1'!Print_Area</vt:lpstr>
      <vt:lpstr>'2'!Print_Area</vt:lpstr>
      <vt:lpstr>'3'!Print_Area</vt:lpstr>
      <vt:lpstr>'4-2'!Print_Area</vt:lpstr>
      <vt:lpstr>'6'!Print_Area</vt:lpstr>
      <vt:lpstr>'7'!Print_Area</vt:lpstr>
      <vt:lpstr>'8'!Print_Area</vt:lpstr>
      <vt:lpstr>'9'!Print_Area</vt:lpstr>
      <vt:lpstr>難易度C術者１</vt:lpstr>
      <vt:lpstr>難易度C術者２</vt:lpstr>
      <vt:lpstr>難易度C第一助手１</vt:lpstr>
      <vt:lpstr>難易度C第一助手２</vt:lpstr>
      <vt:lpstr>難易度C第二助手１</vt:lpstr>
      <vt:lpstr>難易度C第二助手２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kyoubu_13</cp:lastModifiedBy>
  <cp:lastPrinted>2023-06-26T07:49:03Z</cp:lastPrinted>
  <dcterms:created xsi:type="dcterms:W3CDTF">2008-07-16T02:59:24Z</dcterms:created>
  <dcterms:modified xsi:type="dcterms:W3CDTF">2023-06-26T07:53:53Z</dcterms:modified>
</cp:coreProperties>
</file>