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0" yWindow="0" windowWidth="20730" windowHeight="9615" activeTab="7"/>
  </bookViews>
  <sheets>
    <sheet name="1" sheetId="22" r:id="rId1"/>
    <sheet name="2" sheetId="5" r:id="rId2"/>
    <sheet name="3" sheetId="6" r:id="rId3"/>
    <sheet name="4-1" sheetId="30" r:id="rId4"/>
    <sheet name="4-2" sheetId="28" r:id="rId5"/>
    <sheet name="5-1" sheetId="24" r:id="rId6"/>
    <sheet name="5-2" sheetId="25" r:id="rId7"/>
    <sheet name="5-3" sheetId="26" r:id="rId8"/>
    <sheet name="5-4" sheetId="8" r:id="rId9"/>
    <sheet name="6" sheetId="14" r:id="rId10"/>
    <sheet name="7" sheetId="21" r:id="rId11"/>
  </sheets>
  <definedNames>
    <definedName name="_xlnm.Print_Area" localSheetId="0">'1'!$A$1:$AC$71</definedName>
    <definedName name="_xlnm.Print_Area" localSheetId="1">'2'!$A$1:$AC$66</definedName>
    <definedName name="_xlnm.Print_Area" localSheetId="2">'3'!$A$1:$AC$56</definedName>
    <definedName name="_xlnm.Print_Area" localSheetId="9">'6'!$A$1:$AC$53</definedName>
    <definedName name="_xlnm.Print_Area" localSheetId="10">'7'!$A$1:$AC$27</definedName>
  </definedNames>
  <calcPr calcId="145621"/>
</workbook>
</file>

<file path=xl/calcChain.xml><?xml version="1.0" encoding="utf-8"?>
<calcChain xmlns="http://schemas.openxmlformats.org/spreadsheetml/2006/main">
  <c r="AF59" i="26" l="1"/>
  <c r="AC59" i="26"/>
  <c r="AF58" i="26"/>
  <c r="AC58" i="26"/>
  <c r="AF56" i="26"/>
  <c r="AC56" i="26"/>
  <c r="AF55" i="26"/>
  <c r="AC55" i="26"/>
  <c r="AF54" i="26"/>
  <c r="AC54" i="26"/>
  <c r="AF53" i="26"/>
  <c r="AC53" i="26"/>
  <c r="AF51" i="26"/>
  <c r="AC51" i="26"/>
  <c r="AF50" i="26"/>
  <c r="AC50" i="26"/>
  <c r="AF49" i="26"/>
  <c r="AC49" i="26"/>
  <c r="AF48" i="26"/>
  <c r="AC48" i="26"/>
  <c r="AF47" i="26"/>
  <c r="AC47" i="26"/>
  <c r="AF46" i="26"/>
  <c r="AC46" i="26"/>
  <c r="AF45" i="26"/>
  <c r="AC45" i="26"/>
  <c r="AF44" i="26"/>
  <c r="AC44" i="26"/>
  <c r="AF42" i="26"/>
  <c r="AC42" i="26"/>
  <c r="AF41" i="26"/>
  <c r="AC41" i="26"/>
  <c r="AF40" i="26"/>
  <c r="AC40" i="26"/>
  <c r="AF39" i="26"/>
  <c r="AC39" i="26"/>
  <c r="AF37" i="26"/>
  <c r="AC37" i="26"/>
  <c r="AF36" i="26"/>
  <c r="AC36" i="26"/>
  <c r="AF34" i="26"/>
  <c r="AC34" i="26"/>
  <c r="AF33" i="26"/>
  <c r="AC33" i="26"/>
  <c r="AF32" i="26"/>
  <c r="AC32" i="26"/>
  <c r="AF31" i="26"/>
  <c r="AC31" i="26"/>
  <c r="AF30" i="26"/>
  <c r="AC30" i="26"/>
  <c r="AC16" i="26"/>
  <c r="AF16" i="26"/>
  <c r="AC17" i="26"/>
  <c r="AF17" i="26"/>
  <c r="AC18" i="26"/>
  <c r="AF18" i="26"/>
  <c r="AC19" i="26"/>
  <c r="AF19" i="26"/>
  <c r="AC20" i="26"/>
  <c r="AF20" i="26"/>
  <c r="AC21" i="26"/>
  <c r="AF21" i="26"/>
  <c r="AC22" i="26"/>
  <c r="AF22" i="26"/>
  <c r="AC23" i="26"/>
  <c r="AF23" i="26"/>
  <c r="AC24" i="26"/>
  <c r="AF24" i="26"/>
  <c r="AC25" i="26"/>
  <c r="AF25" i="26"/>
  <c r="AC26" i="26"/>
  <c r="AF26" i="26"/>
  <c r="AC27" i="26"/>
  <c r="AF27" i="26"/>
  <c r="AC28" i="26"/>
  <c r="AF28" i="26"/>
  <c r="AF52" i="25"/>
  <c r="AF51" i="25"/>
  <c r="AF50" i="25"/>
  <c r="AF49" i="25"/>
  <c r="AF47" i="25"/>
  <c r="AF45" i="25"/>
  <c r="AF44" i="25"/>
  <c r="AF43" i="25"/>
  <c r="AF41" i="25"/>
  <c r="AF40" i="25"/>
  <c r="AF39" i="25"/>
  <c r="AF38" i="25"/>
  <c r="AF36" i="25"/>
  <c r="AF35" i="25"/>
  <c r="AF34" i="25"/>
  <c r="AF32" i="25"/>
  <c r="AF30" i="25"/>
  <c r="AF29" i="25"/>
  <c r="AF28" i="25"/>
  <c r="AF16" i="25"/>
  <c r="AF17" i="25"/>
  <c r="AF18" i="25"/>
  <c r="AF19" i="25"/>
  <c r="AF20" i="25"/>
  <c r="AF21" i="25"/>
  <c r="AF22" i="25"/>
  <c r="AF23" i="25"/>
  <c r="AF24" i="25"/>
  <c r="AF25" i="25"/>
  <c r="AF26" i="25"/>
  <c r="AF15" i="25"/>
  <c r="Z53" i="25"/>
  <c r="AC52" i="25"/>
  <c r="AC51" i="25"/>
  <c r="AC50" i="25"/>
  <c r="AC49" i="25"/>
  <c r="AC47" i="25"/>
  <c r="AC45" i="25"/>
  <c r="AC44" i="25"/>
  <c r="AC43" i="25"/>
  <c r="AC41" i="25"/>
  <c r="AC40" i="25"/>
  <c r="AC39" i="25"/>
  <c r="AC38" i="25"/>
  <c r="AC36" i="25"/>
  <c r="AC35" i="25"/>
  <c r="AC34" i="25"/>
  <c r="AC32" i="25"/>
  <c r="AC30" i="25"/>
  <c r="AC29" i="25"/>
  <c r="AC28" i="25"/>
  <c r="AC18" i="25"/>
  <c r="AC19" i="25"/>
  <c r="AC20" i="25"/>
  <c r="AC21" i="25"/>
  <c r="AC22" i="25"/>
  <c r="AC23" i="25"/>
  <c r="AC24" i="25"/>
  <c r="AC25" i="25"/>
  <c r="AC26" i="25"/>
  <c r="AF34" i="24"/>
  <c r="AF33" i="24"/>
  <c r="AF31" i="24"/>
  <c r="AF29" i="24"/>
  <c r="AF28" i="24"/>
  <c r="AF27" i="24"/>
  <c r="AF26" i="24"/>
  <c r="AF24" i="24"/>
  <c r="AF23" i="24"/>
  <c r="AF21" i="24"/>
  <c r="AF20" i="24"/>
  <c r="AF16" i="24"/>
  <c r="AF17" i="24"/>
  <c r="AF18" i="24"/>
  <c r="E8" i="30" l="1"/>
  <c r="E9" i="14" l="1"/>
  <c r="V7" i="5" l="1"/>
  <c r="Q60" i="26" l="1"/>
  <c r="W35" i="24" l="1"/>
  <c r="Y36" i="24" s="1"/>
  <c r="AC34" i="24"/>
  <c r="AC33" i="24"/>
  <c r="AC31" i="24"/>
  <c r="AC29" i="24"/>
  <c r="AC28" i="24"/>
  <c r="AC27" i="24"/>
  <c r="AC26" i="24"/>
  <c r="AC24" i="24"/>
  <c r="AC23" i="24"/>
  <c r="AC21" i="24"/>
  <c r="AC20" i="24"/>
  <c r="AC16" i="24"/>
  <c r="AC17" i="24"/>
  <c r="AC18" i="24"/>
  <c r="AC15" i="24"/>
  <c r="Z35" i="24"/>
  <c r="AB36" i="24" s="1"/>
  <c r="AF15" i="24"/>
  <c r="Q35" i="24"/>
  <c r="K35" i="24"/>
  <c r="N35" i="24" s="1"/>
  <c r="W60" i="26"/>
  <c r="Y61" i="26" s="1"/>
  <c r="T60" i="26"/>
  <c r="K60" i="26"/>
  <c r="N60" i="26" s="1"/>
  <c r="AF15" i="26"/>
  <c r="AC15" i="26"/>
  <c r="W53" i="25"/>
  <c r="Q53" i="25"/>
  <c r="T53" i="25" s="1"/>
  <c r="K53" i="25"/>
  <c r="AC17" i="25"/>
  <c r="AC16" i="25"/>
  <c r="AC15" i="25"/>
  <c r="E8" i="28"/>
  <c r="S61" i="26"/>
  <c r="E7" i="26"/>
  <c r="E7" i="25"/>
  <c r="R38" i="24"/>
  <c r="L38" i="24"/>
  <c r="E7" i="24"/>
  <c r="F12" i="6"/>
  <c r="E7" i="21"/>
  <c r="E18" i="5"/>
  <c r="E7" i="8"/>
  <c r="E9" i="6"/>
  <c r="E10" i="5"/>
  <c r="E20" i="5"/>
  <c r="E14" i="5"/>
  <c r="E12" i="5"/>
  <c r="AA7" i="6"/>
  <c r="Y7" i="6"/>
  <c r="V7" i="6"/>
  <c r="AA7" i="5"/>
  <c r="Y7" i="5"/>
  <c r="J16" i="5"/>
  <c r="H16" i="5"/>
  <c r="E16" i="5"/>
  <c r="M61" i="26"/>
  <c r="M36" i="24"/>
  <c r="AC35" i="24" l="1"/>
  <c r="AE36" i="24" s="1"/>
  <c r="Z60" i="26"/>
  <c r="S36" i="24"/>
  <c r="T35" i="24"/>
  <c r="AF35" i="24" s="1"/>
  <c r="AH36" i="24" s="1"/>
  <c r="AC53" i="25"/>
  <c r="N53" i="25"/>
  <c r="AF53" i="25" s="1"/>
  <c r="AF60" i="26"/>
  <c r="AC60" i="26"/>
</calcChain>
</file>

<file path=xl/sharedStrings.xml><?xml version="1.0" encoding="utf-8"?>
<sst xmlns="http://schemas.openxmlformats.org/spreadsheetml/2006/main" count="591" uniqueCount="283">
  <si>
    <r>
      <t>心臓血管外科専門医修練期間</t>
    </r>
    <r>
      <rPr>
        <sz val="10"/>
        <color indexed="12"/>
        <rFont val="ＭＳ 明朝"/>
        <family val="1"/>
        <charset val="128"/>
      </rPr>
      <t>（外科専門医修練期間を含む）</t>
    </r>
    <rPh sb="4" eb="6">
      <t>ゲカ</t>
    </rPh>
    <rPh sb="6" eb="9">
      <t>センモンイ</t>
    </rPh>
    <rPh sb="9" eb="11">
      <t>シュウレン</t>
    </rPh>
    <rPh sb="11" eb="13">
      <t>キカン</t>
    </rPh>
    <phoneticPr fontId="3"/>
  </si>
  <si>
    <r>
      <t>心臓血管外科専門医認定修練施設期間</t>
    </r>
    <r>
      <rPr>
        <sz val="10"/>
        <color indexed="12"/>
        <rFont val="ＭＳ 明朝"/>
        <family val="1"/>
        <charset val="128"/>
      </rPr>
      <t>（通算３年以上）</t>
    </r>
    <rPh sb="4" eb="6">
      <t>ゲカ</t>
    </rPh>
    <rPh sb="6" eb="8">
      <t>センモン</t>
    </rPh>
    <rPh sb="8" eb="9">
      <t>イ</t>
    </rPh>
    <rPh sb="9" eb="11">
      <t>ニンテイ</t>
    </rPh>
    <rPh sb="11" eb="13">
      <t>シュウレン</t>
    </rPh>
    <rPh sb="13" eb="15">
      <t>シセツ</t>
    </rPh>
    <rPh sb="15" eb="17">
      <t>キカン</t>
    </rPh>
    <phoneticPr fontId="3"/>
  </si>
  <si>
    <r>
      <t>会員歴</t>
    </r>
    <r>
      <rPr>
        <sz val="10"/>
        <color indexed="12"/>
        <rFont val="ＭＳ 明朝"/>
        <family val="1"/>
        <charset val="128"/>
      </rPr>
      <t>（２つ以上の学会で、それぞれ３年以上の会員歴）</t>
    </r>
    <rPh sb="0" eb="1">
      <t>カイ</t>
    </rPh>
    <rPh sb="1" eb="2">
      <t>イン</t>
    </rPh>
    <rPh sb="2" eb="3">
      <t>レキ</t>
    </rPh>
    <phoneticPr fontId="3"/>
  </si>
  <si>
    <t>-</t>
    <phoneticPr fontId="3"/>
  </si>
  <si>
    <t>日 ～ 至</t>
    <rPh sb="0" eb="1">
      <t>ヒ</t>
    </rPh>
    <phoneticPr fontId="3"/>
  </si>
  <si>
    <t>手術記録原本のコピーを添付すること（病歴番号・患者名・患者の生年月日は消すこと）</t>
    <rPh sb="0" eb="2">
      <t>シュジュツ</t>
    </rPh>
    <rPh sb="2" eb="4">
      <t>キロク</t>
    </rPh>
    <rPh sb="4" eb="6">
      <t>ゲンポン</t>
    </rPh>
    <rPh sb="11" eb="13">
      <t>テンプ</t>
    </rPh>
    <rPh sb="18" eb="20">
      <t>ビョウレキ</t>
    </rPh>
    <rPh sb="20" eb="22">
      <t>バンゴウ</t>
    </rPh>
    <rPh sb="23" eb="24">
      <t>カンブ</t>
    </rPh>
    <rPh sb="24" eb="25">
      <t>シャ</t>
    </rPh>
    <rPh sb="25" eb="26">
      <t>ナ</t>
    </rPh>
    <rPh sb="27" eb="29">
      <t>カンジャ</t>
    </rPh>
    <rPh sb="30" eb="34">
      <t>セイネンガッピ</t>
    </rPh>
    <rPh sb="35" eb="36">
      <t>ケ</t>
    </rPh>
    <phoneticPr fontId="3"/>
  </si>
  <si>
    <t>専門医・様式7</t>
    <rPh sb="0" eb="3">
      <t>センモンイ</t>
    </rPh>
    <phoneticPr fontId="4"/>
  </si>
  <si>
    <t>心臓血管外科専門医審査推薦状</t>
    <rPh sb="0" eb="6">
      <t>シンゾウケッカンゲカ</t>
    </rPh>
    <rPh sb="6" eb="9">
      <t>センモンイ</t>
    </rPh>
    <rPh sb="9" eb="11">
      <t>シンサ</t>
    </rPh>
    <rPh sb="11" eb="14">
      <t>スイセンジョウ</t>
    </rPh>
    <phoneticPr fontId="3"/>
  </si>
  <si>
    <t>同上住所</t>
    <rPh sb="0" eb="1">
      <t>ドウ</t>
    </rPh>
    <rPh sb="1" eb="2">
      <t>ジョウ</t>
    </rPh>
    <rPh sb="2" eb="4">
      <t>ゲンジュウショ</t>
    </rPh>
    <phoneticPr fontId="3"/>
  </si>
  <si>
    <t>上記の者は心臓血管外科専門医制度による心臓血管外科専門医の審査をうける知識と技量を修得していることを証明し、推薦します。</t>
    <rPh sb="0" eb="2">
      <t>ジョウキ</t>
    </rPh>
    <rPh sb="3" eb="4">
      <t>＆＃８２２１；ノ</t>
    </rPh>
    <rPh sb="5" eb="11">
      <t>シンゾウケッカンゲカ</t>
    </rPh>
    <rPh sb="11" eb="14">
      <t>センモンイ</t>
    </rPh>
    <rPh sb="14" eb="16">
      <t>セイド</t>
    </rPh>
    <rPh sb="19" eb="21">
      <t>シンゾウ</t>
    </rPh>
    <rPh sb="21" eb="25">
      <t>ケッカンゲカ</t>
    </rPh>
    <rPh sb="25" eb="28">
      <t>センンモンイ</t>
    </rPh>
    <rPh sb="29" eb="31">
      <t>シンサ</t>
    </rPh>
    <rPh sb="35" eb="37">
      <t>チシキ</t>
    </rPh>
    <rPh sb="38" eb="40">
      <t>ギリョウ</t>
    </rPh>
    <rPh sb="41" eb="43">
      <t>シュウトク</t>
    </rPh>
    <rPh sb="50" eb="52">
      <t>ショウメイ</t>
    </rPh>
    <rPh sb="54" eb="56">
      <t>スイセン</t>
    </rPh>
    <phoneticPr fontId="3"/>
  </si>
  <si>
    <t>印</t>
    <rPh sb="0" eb="1">
      <t>イン</t>
    </rPh>
    <phoneticPr fontId="3"/>
  </si>
  <si>
    <t>自筆署名、捺印のこと</t>
    <rPh sb="0" eb="2">
      <t>ジヒツ</t>
    </rPh>
    <rPh sb="2" eb="4">
      <t>ショメイ</t>
    </rPh>
    <rPh sb="5" eb="7">
      <t>ナツイン</t>
    </rPh>
    <phoneticPr fontId="3"/>
  </si>
  <si>
    <t>　(1)大静脈血行再建術</t>
    <rPh sb="4" eb="5">
      <t>ダイ</t>
    </rPh>
    <rPh sb="5" eb="7">
      <t>ジョウミャク</t>
    </rPh>
    <rPh sb="7" eb="9">
      <t>ケッコウ</t>
    </rPh>
    <rPh sb="9" eb="11">
      <t>サイケン</t>
    </rPh>
    <rPh sb="11" eb="12">
      <t>ジュツ</t>
    </rPh>
    <phoneticPr fontId="3"/>
  </si>
  <si>
    <t>　(2)ASD閉鎖術</t>
    <rPh sb="7" eb="9">
      <t>ヘイサ</t>
    </rPh>
    <rPh sb="9" eb="10">
      <t>ジュツ</t>
    </rPh>
    <phoneticPr fontId="3"/>
  </si>
  <si>
    <t xml:space="preserve">認定修練  </t>
    <rPh sb="0" eb="2">
      <t>ニンテイ</t>
    </rPh>
    <rPh sb="2" eb="4">
      <t>シュウレン</t>
    </rPh>
    <phoneticPr fontId="4"/>
  </si>
  <si>
    <t>基幹施設名</t>
    <rPh sb="0" eb="5">
      <t>キカンシセツメイ</t>
    </rPh>
    <phoneticPr fontId="3"/>
  </si>
  <si>
    <t>計</t>
    <rPh sb="0" eb="1">
      <t>ケイ</t>
    </rPh>
    <phoneticPr fontId="3"/>
  </si>
  <si>
    <t>〒</t>
    <phoneticPr fontId="3"/>
  </si>
  <si>
    <t>術　者</t>
    <phoneticPr fontId="3"/>
  </si>
  <si>
    <r>
      <t>１．論文（査読制度のある全国誌以上）：３編以上</t>
    </r>
    <r>
      <rPr>
        <sz val="9"/>
        <color indexed="12"/>
        <rFont val="ＭＳ 明朝"/>
        <family val="1"/>
        <charset val="128"/>
      </rPr>
      <t>（筆頭論文1編以上を含む）</t>
    </r>
    <rPh sb="2" eb="4">
      <t>ロンブン</t>
    </rPh>
    <rPh sb="5" eb="9">
      <t>サドクセイド</t>
    </rPh>
    <rPh sb="12" eb="15">
      <t>ゼンコクシ</t>
    </rPh>
    <rPh sb="15" eb="17">
      <t>イジョウ</t>
    </rPh>
    <rPh sb="20" eb="21">
      <t>ヘン</t>
    </rPh>
    <rPh sb="21" eb="23">
      <t>イジョウ</t>
    </rPh>
    <rPh sb="24" eb="26">
      <t>ヒットウ</t>
    </rPh>
    <rPh sb="26" eb="28">
      <t>ロンブン</t>
    </rPh>
    <rPh sb="29" eb="30">
      <t>ヘン</t>
    </rPh>
    <rPh sb="30" eb="32">
      <t>イジョウ</t>
    </rPh>
    <rPh sb="33" eb="34">
      <t>フク</t>
    </rPh>
    <phoneticPr fontId="3"/>
  </si>
  <si>
    <t>著者名</t>
    <phoneticPr fontId="3"/>
  </si>
  <si>
    <t>公刊年/巻/頁</t>
    <phoneticPr fontId="3"/>
  </si>
  <si>
    <t>（日本胸部外科学会総会、日本心臓血管外科学会総会、日本血管外科学会総会に計3回以上参加）</t>
    <phoneticPr fontId="3"/>
  </si>
  <si>
    <t>参加年月日</t>
    <phoneticPr fontId="3"/>
  </si>
  <si>
    <t>は、</t>
    <phoneticPr fontId="3"/>
  </si>
  <si>
    <t>　</t>
    <phoneticPr fontId="4"/>
  </si>
  <si>
    <t>基幹施設名</t>
    <phoneticPr fontId="3"/>
  </si>
  <si>
    <t>No.</t>
    <phoneticPr fontId="3"/>
  </si>
  <si>
    <t>合　計　期　間</t>
    <phoneticPr fontId="3"/>
  </si>
  <si>
    <t>　フリガナ</t>
    <phoneticPr fontId="4"/>
  </si>
  <si>
    <t>現勤務　　　　施設名</t>
    <phoneticPr fontId="3"/>
  </si>
  <si>
    <t>TEL</t>
    <phoneticPr fontId="3"/>
  </si>
  <si>
    <t>FAX</t>
    <phoneticPr fontId="3"/>
  </si>
  <si>
    <t>〒</t>
    <phoneticPr fontId="3"/>
  </si>
  <si>
    <t>難易度B</t>
    <rPh sb="0" eb="3">
      <t>ナンイド</t>
    </rPh>
    <phoneticPr fontId="3"/>
  </si>
  <si>
    <t>難易度C</t>
    <rPh sb="0" eb="3">
      <t>ナンイド</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</si>
  <si>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</si>
  <si>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</si>
  <si>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xml:space="preserve"> 下記３学会の内、3年以上の会員歴があり、かつ申請時においても会員である学会に○印をつけること</t>
    <rPh sb="1" eb="3">
      <t>カキ</t>
    </rPh>
    <rPh sb="4" eb="6">
      <t>ガッカイ</t>
    </rPh>
    <rPh sb="7" eb="8">
      <t>ウチ</t>
    </rPh>
    <rPh sb="9" eb="13">
      <t>サンネンイジョウ</t>
    </rPh>
    <rPh sb="14" eb="16">
      <t>カイイン</t>
    </rPh>
    <rPh sb="16" eb="17">
      <t>レキ</t>
    </rPh>
    <rPh sb="23" eb="25">
      <t>シンセイ</t>
    </rPh>
    <rPh sb="25" eb="26">
      <t>ジ</t>
    </rPh>
    <rPh sb="31" eb="33">
      <t>カイイン</t>
    </rPh>
    <rPh sb="36" eb="38">
      <t>ガッカイ</t>
    </rPh>
    <rPh sb="40" eb="41">
      <t>シルシ</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</si>
  <si>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</si>
  <si>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</si>
  <si>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</si>
  <si>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　漢字</t>
    <rPh sb="1" eb="3">
      <t>カンジ</t>
    </rPh>
    <phoneticPr fontId="3"/>
  </si>
  <si>
    <t>　ローマ字</t>
    <rPh sb="4" eb="5">
      <t>ジ</t>
    </rPh>
    <phoneticPr fontId="4"/>
  </si>
  <si>
    <t>専門医・様式2</t>
    <rPh sb="0" eb="3">
      <t>センモンイ</t>
    </rPh>
    <phoneticPr fontId="4"/>
  </si>
  <si>
    <t>専門医・様式3</t>
    <rPh sb="0" eb="3">
      <t>センモンイ</t>
    </rPh>
    <phoneticPr fontId="4"/>
  </si>
  <si>
    <t>専門医・様式6</t>
    <rPh sb="0" eb="3">
      <t>センモンイ</t>
    </rPh>
    <phoneticPr fontId="4"/>
  </si>
  <si>
    <t>歳</t>
    <rPh sb="0" eb="1">
      <t>サイ</t>
    </rPh>
    <phoneticPr fontId="3"/>
  </si>
  <si>
    <t>手術記録番号は、臨床修練実績表に記載する手術名ごとに通し番号で　　          記載すること</t>
    <rPh sb="0" eb="2">
      <t>シュジュツ</t>
    </rPh>
    <rPh sb="2" eb="4">
      <t>キロク</t>
    </rPh>
    <rPh sb="4" eb="6">
      <t>バンゴウ</t>
    </rPh>
    <rPh sb="8" eb="10">
      <t>リンショウ</t>
    </rPh>
    <rPh sb="10" eb="12">
      <t>シュウレン</t>
    </rPh>
    <rPh sb="12" eb="14">
      <t>ジッセキ</t>
    </rPh>
    <rPh sb="14" eb="15">
      <t>ヒョウ</t>
    </rPh>
    <rPh sb="16" eb="18">
      <t>キサイ</t>
    </rPh>
    <rPh sb="20" eb="22">
      <t>シュジュツ</t>
    </rPh>
    <rPh sb="22" eb="23">
      <t>メイ</t>
    </rPh>
    <rPh sb="26" eb="27">
      <t>トオ</t>
    </rPh>
    <rPh sb="28" eb="30">
      <t>バンゴウ</t>
    </rPh>
    <rPh sb="43" eb="45">
      <t>キサイ</t>
    </rPh>
    <phoneticPr fontId="3"/>
  </si>
  <si>
    <t>手術記録    番号</t>
    <rPh sb="0" eb="2">
      <t>シュジュツ</t>
    </rPh>
    <rPh sb="2" eb="4">
      <t>キロク</t>
    </rPh>
    <rPh sb="8" eb="10">
      <t>バンゴウ</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</si>
  <si>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</si>
  <si>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</si>
  <si>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専　門　医　認　定　申　請　書</t>
    <rPh sb="0" eb="5">
      <t>センモンイ</t>
    </rPh>
    <rPh sb="6" eb="9">
      <t>ニンテイ</t>
    </rPh>
    <rPh sb="10" eb="15">
      <t>シンセイショ</t>
    </rPh>
    <phoneticPr fontId="3"/>
  </si>
  <si>
    <t>　(2)肺動脈絞扼術</t>
    <rPh sb="4" eb="7">
      <t>ハイドウミャク</t>
    </rPh>
    <rPh sb="7" eb="8">
      <t>シボ</t>
    </rPh>
    <rPh sb="8" eb="9">
      <t>アク</t>
    </rPh>
    <rPh sb="9" eb="10">
      <t>ジュツ</t>
    </rPh>
    <phoneticPr fontId="3"/>
  </si>
  <si>
    <t>手術の場合は手技欄記載必要なし</t>
    <rPh sb="0" eb="2">
      <t>シュジュツ</t>
    </rPh>
    <rPh sb="3" eb="5">
      <t>バアイ</t>
    </rPh>
    <rPh sb="6" eb="9">
      <t>シュギラン</t>
    </rPh>
    <rPh sb="9" eb="13">
      <t>キサイヒツヨウ</t>
    </rPh>
    <phoneticPr fontId="3"/>
  </si>
  <si>
    <t>基幹施設、関連施設を含めて実際に修練を受けた施設名を記入すること</t>
    <rPh sb="0" eb="2">
      <t>キカン</t>
    </rPh>
    <rPh sb="2" eb="4">
      <t>シセツ</t>
    </rPh>
    <rPh sb="5" eb="7">
      <t>カンレン</t>
    </rPh>
    <rPh sb="7" eb="9">
      <t>シセツ</t>
    </rPh>
    <rPh sb="10" eb="11">
      <t>フク</t>
    </rPh>
    <rPh sb="13" eb="15">
      <t>ジッサイ</t>
    </rPh>
    <rPh sb="16" eb="18">
      <t>シュウレン</t>
    </rPh>
    <rPh sb="19" eb="20">
      <t>ウ</t>
    </rPh>
    <rPh sb="22" eb="24">
      <t>シセツ</t>
    </rPh>
    <rPh sb="24" eb="25">
      <t>メイ</t>
    </rPh>
    <rPh sb="26" eb="28">
      <t>キニュウ</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</si>
  <si>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</si>
  <si>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</si>
  <si>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修練期間</t>
    <rPh sb="0" eb="2">
      <t>シュウレン</t>
    </rPh>
    <rPh sb="2" eb="4">
      <t>キカン</t>
    </rPh>
    <phoneticPr fontId="3"/>
  </si>
  <si>
    <t>認定修練施設名</t>
    <rPh sb="0" eb="2">
      <t>ニンテイ</t>
    </rPh>
    <rPh sb="2" eb="4">
      <t>シュウレン</t>
    </rPh>
    <rPh sb="4" eb="6">
      <t>シセツ</t>
    </rPh>
    <rPh sb="6" eb="7">
      <t>メイ</t>
    </rPh>
    <phoneticPr fontId="3"/>
  </si>
  <si>
    <t>術者</t>
    <rPh sb="0" eb="1">
      <t>ジュツ</t>
    </rPh>
    <rPh sb="1" eb="2">
      <t>シャ</t>
    </rPh>
    <phoneticPr fontId="3"/>
  </si>
  <si>
    <t>患者</t>
    <rPh sb="0" eb="2">
      <t>カンジャ</t>
    </rPh>
    <phoneticPr fontId="3"/>
  </si>
  <si>
    <t>臨床修練実績表　難易度(B)用</t>
    <rPh sb="0" eb="2">
      <t>リンショウ</t>
    </rPh>
    <rPh sb="2" eb="4">
      <t>シュウレン</t>
    </rPh>
    <rPh sb="4" eb="6">
      <t>ジッセキ</t>
    </rPh>
    <rPh sb="6" eb="7">
      <t>ヒョウ</t>
    </rPh>
    <rPh sb="8" eb="10">
      <t>ナンイ</t>
    </rPh>
    <rPh sb="10" eb="11">
      <t>ド</t>
    </rPh>
    <rPh sb="14" eb="15">
      <t>ヨウ</t>
    </rPh>
    <phoneticPr fontId="4"/>
  </si>
  <si>
    <t>　(1)TOF修復術</t>
    <rPh sb="7" eb="9">
      <t>シュウフク</t>
    </rPh>
    <rPh sb="9" eb="10">
      <t>ジュツ</t>
    </rPh>
    <phoneticPr fontId="3"/>
  </si>
  <si>
    <t>　(2)胸郭出口症候群</t>
    <rPh sb="4" eb="6">
      <t>キョウカク</t>
    </rPh>
    <rPh sb="6" eb="8">
      <t>デグチ</t>
    </rPh>
    <rPh sb="8" eb="11">
      <t>ショウコウグン</t>
    </rPh>
    <phoneticPr fontId="3"/>
  </si>
  <si>
    <t>施設名</t>
  </si>
  <si>
    <t>性別：</t>
    <rPh sb="0" eb="2">
      <t>セイベツ</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</si>
  <si>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</si>
  <si>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</si>
  <si>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</si>
  <si>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医籍登録年月日</t>
    <rPh sb="0" eb="1">
      <t>イ</t>
    </rPh>
    <rPh sb="1" eb="2">
      <t>セキ</t>
    </rPh>
    <rPh sb="2" eb="4">
      <t>トウロク</t>
    </rPh>
    <rPh sb="4" eb="7">
      <t>ネンガッピ</t>
    </rPh>
    <phoneticPr fontId="3"/>
  </si>
  <si>
    <t>医籍登録番号No.</t>
    <rPh sb="0" eb="1">
      <t>イ</t>
    </rPh>
    <rPh sb="1" eb="2">
      <t>セキ</t>
    </rPh>
    <rPh sb="2" eb="4">
      <t>トウロク</t>
    </rPh>
    <rPh sb="4" eb="6">
      <t>バンゴウ</t>
    </rPh>
    <phoneticPr fontId="3"/>
  </si>
  <si>
    <t>認定番号</t>
    <rPh sb="0" eb="2">
      <t>ニンテイ</t>
    </rPh>
    <rPh sb="2" eb="4">
      <t>バンゴウ</t>
    </rPh>
    <phoneticPr fontId="3"/>
  </si>
  <si>
    <t>合　　　計</t>
    <rPh sb="0" eb="5">
      <t>ゴウケイ</t>
    </rPh>
    <phoneticPr fontId="3"/>
  </si>
  <si>
    <t>　(8)Ebstein病手術</t>
    <rPh sb="11" eb="12">
      <t>ビョウ</t>
    </rPh>
    <rPh sb="12" eb="14">
      <t>シュジュツ</t>
    </rPh>
    <phoneticPr fontId="3"/>
  </si>
  <si>
    <t>（男・女）</t>
    <rPh sb="1" eb="2">
      <t>オトコ</t>
    </rPh>
    <rPh sb="3" eb="4">
      <t>オンナ</t>
    </rPh>
    <phoneticPr fontId="3"/>
  </si>
  <si>
    <t>術者区分</t>
    <rPh sb="0" eb="1">
      <t>ジュツ</t>
    </rPh>
    <rPh sb="1" eb="2">
      <t>シャ</t>
    </rPh>
    <rPh sb="2" eb="4">
      <t>クブン</t>
    </rPh>
    <phoneticPr fontId="3"/>
  </si>
  <si>
    <t>題　名</t>
    <rPh sb="0" eb="1">
      <t>ダイ</t>
    </rPh>
    <rPh sb="2" eb="3">
      <t>メイ</t>
    </rPh>
    <phoneticPr fontId="3"/>
  </si>
  <si>
    <t>演　題　名</t>
    <rPh sb="0" eb="1">
      <t>ヒロシ</t>
    </rPh>
    <rPh sb="2" eb="3">
      <t>ダイ</t>
    </rPh>
    <rPh sb="4" eb="5">
      <t>メイ</t>
    </rPh>
    <phoneticPr fontId="3"/>
  </si>
  <si>
    <t>学　術　集　会　名</t>
    <rPh sb="0" eb="1">
      <t>ガク</t>
    </rPh>
    <rPh sb="2" eb="3">
      <t>ジュツ</t>
    </rPh>
    <rPh sb="4" eb="5">
      <t>シュウ</t>
    </rPh>
    <rPh sb="6" eb="7">
      <t>カイ</t>
    </rPh>
    <rPh sb="8" eb="9">
      <t>メイ</t>
    </rPh>
    <phoneticPr fontId="3"/>
  </si>
  <si>
    <t>男</t>
    <rPh sb="0" eb="1">
      <t>オトコ</t>
    </rPh>
    <phoneticPr fontId="3"/>
  </si>
  <si>
    <t>氏　　　名</t>
    <rPh sb="0" eb="5">
      <t>シメイ</t>
    </rPh>
    <phoneticPr fontId="3"/>
  </si>
  <si>
    <t>氏　　　名</t>
    <rPh sb="0" eb="5">
      <t>シメイ</t>
    </rPh>
    <phoneticPr fontId="9"/>
  </si>
  <si>
    <t>４．動脈</t>
  </si>
  <si>
    <t>　(1)動脈血栓摘除術</t>
    <rPh sb="4" eb="6">
      <t>ドウミャク</t>
    </rPh>
    <rPh sb="6" eb="8">
      <t>ケッセン</t>
    </rPh>
    <rPh sb="8" eb="9">
      <t>テキ</t>
    </rPh>
    <rPh sb="9" eb="10">
      <t>ジョ</t>
    </rPh>
    <rPh sb="10" eb="11">
      <t>ジュツ</t>
    </rPh>
    <phoneticPr fontId="3"/>
  </si>
  <si>
    <t>　(1)膝関節以下の血行再建術</t>
    <rPh sb="4" eb="5">
      <t>ヒザ</t>
    </rPh>
    <rPh sb="5" eb="7">
      <t>カンセツ</t>
    </rPh>
    <rPh sb="7" eb="9">
      <t>イカ</t>
    </rPh>
    <rPh sb="10" eb="12">
      <t>ケッコウ</t>
    </rPh>
    <rPh sb="12" eb="14">
      <t>サイケン</t>
    </rPh>
    <rPh sb="14" eb="15">
      <t>ジュツ</t>
    </rPh>
    <phoneticPr fontId="3"/>
  </si>
  <si>
    <t>難易度A</t>
    <rPh sb="0" eb="3">
      <t>ナンイド</t>
    </rPh>
    <phoneticPr fontId="3"/>
  </si>
  <si>
    <t>　(2)下行大動脈置換術</t>
    <rPh sb="4" eb="5">
      <t>シタ</t>
    </rPh>
    <rPh sb="5" eb="6">
      <t>コウ</t>
    </rPh>
    <rPh sb="6" eb="9">
      <t>ダイドウミャク</t>
    </rPh>
    <rPh sb="9" eb="11">
      <t>チカン</t>
    </rPh>
    <rPh sb="11" eb="12">
      <t>ジュツ</t>
    </rPh>
    <phoneticPr fontId="3"/>
  </si>
  <si>
    <t>誌名・出版社</t>
    <rPh sb="0" eb="1">
      <t>シ</t>
    </rPh>
    <rPh sb="1" eb="2">
      <t>メイ</t>
    </rPh>
    <rPh sb="3" eb="5">
      <t>シュッパン</t>
    </rPh>
    <rPh sb="5" eb="6">
      <t>シャ</t>
    </rPh>
    <phoneticPr fontId="3"/>
  </si>
  <si>
    <t>年</t>
    <rPh sb="0" eb="1">
      <t>ネン</t>
    </rPh>
    <phoneticPr fontId="4"/>
  </si>
  <si>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</si>
  <si>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</si>
  <si>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医師免許取得後からの経歴と職歴を記入すること</t>
    <rPh sb="0" eb="2">
      <t>イシ</t>
    </rPh>
    <rPh sb="2" eb="4">
      <t>メンキョ</t>
    </rPh>
    <rPh sb="4" eb="6">
      <t>シュトク</t>
    </rPh>
    <rPh sb="6" eb="7">
      <t>ノチ</t>
    </rPh>
    <rPh sb="10" eb="12">
      <t>ケイレキ</t>
    </rPh>
    <rPh sb="13" eb="15">
      <t>ショクレキ</t>
    </rPh>
    <rPh sb="16" eb="18">
      <t>キニュウ</t>
    </rPh>
    <phoneticPr fontId="3"/>
  </si>
  <si>
    <t>自</t>
    <rPh sb="0" eb="1">
      <t>ミズカ</t>
    </rPh>
    <phoneticPr fontId="3"/>
  </si>
  <si>
    <t>至</t>
    <rPh sb="0" eb="1">
      <t>イタル</t>
    </rPh>
    <phoneticPr fontId="3"/>
  </si>
  <si>
    <t>　(4)肺動脈弁切開術</t>
    <rPh sb="4" eb="7">
      <t>ハイドウミャク</t>
    </rPh>
    <rPh sb="7" eb="8">
      <t>ベン</t>
    </rPh>
    <rPh sb="8" eb="11">
      <t>セッカイジュツ</t>
    </rPh>
    <phoneticPr fontId="3"/>
  </si>
  <si>
    <t>　(10)大動脈弁切開術</t>
    <rPh sb="5" eb="8">
      <t>ダイドウミャク</t>
    </rPh>
    <rPh sb="8" eb="9">
      <t>ベン</t>
    </rPh>
    <rPh sb="9" eb="12">
      <t>セッカイジュツ</t>
    </rPh>
    <phoneticPr fontId="3"/>
  </si>
  <si>
    <t>４．その他の心疾患手術</t>
    <rPh sb="4" eb="5">
      <t>タ</t>
    </rPh>
    <rPh sb="6" eb="7">
      <t>シンゾウ</t>
    </rPh>
    <rPh sb="7" eb="9">
      <t>シッカン</t>
    </rPh>
    <rPh sb="9" eb="11">
      <t>シュジュツ</t>
    </rPh>
    <phoneticPr fontId="3"/>
  </si>
  <si>
    <t>　(6)Fontan型手術</t>
    <rPh sb="10" eb="11">
      <t>カタ</t>
    </rPh>
    <rPh sb="11" eb="13">
      <t>シュジュツ</t>
    </rPh>
    <phoneticPr fontId="3"/>
  </si>
  <si>
    <t>４．その他の心疾患手術</t>
    <rPh sb="4" eb="5">
      <t>タ</t>
    </rPh>
    <rPh sb="6" eb="7">
      <t>シン</t>
    </rPh>
    <rPh sb="7" eb="9">
      <t>シッカン</t>
    </rPh>
    <rPh sb="9" eb="11">
      <t>シュジュツ</t>
    </rPh>
    <phoneticPr fontId="3"/>
  </si>
  <si>
    <t>印</t>
    <rPh sb="0" eb="1">
      <t>イン</t>
    </rPh>
    <phoneticPr fontId="4"/>
  </si>
  <si>
    <t>生年月日</t>
    <rPh sb="0" eb="2">
      <t>セイネン</t>
    </rPh>
    <rPh sb="2" eb="4">
      <t>ガッピ</t>
    </rPh>
    <phoneticPr fontId="4"/>
  </si>
  <si>
    <t>日</t>
    <rPh sb="0" eb="1">
      <t>ニチ</t>
    </rPh>
    <phoneticPr fontId="3"/>
  </si>
  <si>
    <t>現勤務　　　　施設名</t>
    <rPh sb="0" eb="1">
      <t>ゲン</t>
    </rPh>
    <rPh sb="1" eb="3">
      <t>キンム</t>
    </rPh>
    <rPh sb="7" eb="9">
      <t>シセツ</t>
    </rPh>
    <rPh sb="9" eb="10">
      <t>メイ</t>
    </rPh>
    <phoneticPr fontId="3"/>
  </si>
  <si>
    <t>所属</t>
    <rPh sb="0" eb="2">
      <t>ショゾク</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</si>
  <si>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</si>
  <si>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</si>
  <si>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</si>
  <si>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</si>
  <si>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</si>
  <si>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</si>
  <si>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　(1)膝関節以上の血行再建術</t>
    <rPh sb="4" eb="5">
      <t>ヒザ</t>
    </rPh>
    <rPh sb="5" eb="7">
      <t>カンセツ</t>
    </rPh>
    <rPh sb="7" eb="9">
      <t>イジョウ</t>
    </rPh>
    <rPh sb="10" eb="12">
      <t>ケッコウ</t>
    </rPh>
    <rPh sb="12" eb="14">
      <t>サイケン</t>
    </rPh>
    <rPh sb="14" eb="15">
      <t>ジュツ</t>
    </rPh>
    <phoneticPr fontId="3"/>
  </si>
  <si>
    <t>自</t>
    <rPh sb="0" eb="1">
      <t>ジ</t>
    </rPh>
    <phoneticPr fontId="3"/>
  </si>
  <si>
    <t>７．静脈</t>
    <rPh sb="2" eb="4">
      <t>ジョウミャク</t>
    </rPh>
    <phoneticPr fontId="3"/>
  </si>
  <si>
    <t>女</t>
    <rPh sb="0" eb="1">
      <t>オンナ</t>
    </rPh>
    <phoneticPr fontId="3"/>
  </si>
  <si>
    <t>臨床修練実績表　難易度(C)用</t>
    <rPh sb="0" eb="2">
      <t>リンショウ</t>
    </rPh>
    <rPh sb="2" eb="4">
      <t>シュウレン</t>
    </rPh>
    <rPh sb="4" eb="6">
      <t>ジッセキ</t>
    </rPh>
    <rPh sb="6" eb="7">
      <t>ヒョウ</t>
    </rPh>
    <rPh sb="8" eb="10">
      <t>ナンイ</t>
    </rPh>
    <rPh sb="10" eb="11">
      <t>ド</t>
    </rPh>
    <rPh sb="14" eb="15">
      <t>ヨウ</t>
    </rPh>
    <phoneticPr fontId="4"/>
  </si>
  <si>
    <t>所属学会</t>
    <rPh sb="0" eb="2">
      <t>ショゾク</t>
    </rPh>
    <rPh sb="2" eb="4">
      <t>ガッカイ</t>
    </rPh>
    <phoneticPr fontId="3"/>
  </si>
  <si>
    <t>プログラムなどのコピーを必ず添付すること</t>
    <rPh sb="12" eb="13">
      <t>カナラ</t>
    </rPh>
    <rPh sb="14" eb="16">
      <t>テンプ</t>
    </rPh>
    <phoneticPr fontId="3"/>
  </si>
  <si>
    <t>この用紙はコピーして利用すること</t>
    <rPh sb="2" eb="4">
      <t>ヨウシ</t>
    </rPh>
    <rPh sb="10" eb="12">
      <t>リヨウ</t>
    </rPh>
    <phoneticPr fontId="3"/>
  </si>
  <si>
    <t>６．動脈</t>
    <rPh sb="2" eb="4">
      <t>ドウミャク</t>
    </rPh>
    <phoneticPr fontId="3"/>
  </si>
  <si>
    <t>履　　歴　　書</t>
    <rPh sb="0" eb="7">
      <t>リレキショ</t>
    </rPh>
    <phoneticPr fontId="4"/>
  </si>
  <si>
    <t>賞罰</t>
    <rPh sb="0" eb="2">
      <t>ショウバツ</t>
    </rPh>
    <phoneticPr fontId="3"/>
  </si>
  <si>
    <t>申請者</t>
    <rPh sb="0" eb="3">
      <t>シンセイシャ</t>
    </rPh>
    <phoneticPr fontId="3"/>
  </si>
  <si>
    <t>日から</t>
    <rPh sb="0" eb="1">
      <t>ニチ</t>
    </rPh>
    <phoneticPr fontId="3"/>
  </si>
  <si>
    <t>　(2)心室頻拍手術</t>
    <rPh sb="4" eb="6">
      <t>シンシツ</t>
    </rPh>
    <rPh sb="6" eb="7">
      <t>ヒン</t>
    </rPh>
    <rPh sb="7" eb="8">
      <t>パク</t>
    </rPh>
    <rPh sb="8" eb="10">
      <t>シュジュツ</t>
    </rPh>
    <phoneticPr fontId="3"/>
  </si>
  <si>
    <t>３．学会参加：３回以上</t>
    <rPh sb="2" eb="4">
      <t>ガッカイ</t>
    </rPh>
    <rPh sb="4" eb="6">
      <t>サンカ</t>
    </rPh>
    <rPh sb="8" eb="9">
      <t>カイ</t>
    </rPh>
    <phoneticPr fontId="3"/>
  </si>
  <si>
    <t>参加証のコピーを必ず添付すること</t>
    <rPh sb="0" eb="2">
      <t>サンカ</t>
    </rPh>
    <rPh sb="2" eb="3">
      <t>ショウ</t>
    </rPh>
    <rPh sb="8" eb="9">
      <t>カナラ</t>
    </rPh>
    <rPh sb="10" eb="12">
      <t>テンプ</t>
    </rPh>
    <phoneticPr fontId="3"/>
  </si>
  <si>
    <t>　(1)動静脈シャント作成術</t>
    <rPh sb="4" eb="5">
      <t>ドウ</t>
    </rPh>
    <rPh sb="5" eb="7">
      <t>ジョウミャク</t>
    </rPh>
    <rPh sb="11" eb="13">
      <t>サクセイ</t>
    </rPh>
    <rPh sb="13" eb="14">
      <t>ジュツ</t>
    </rPh>
    <phoneticPr fontId="3"/>
  </si>
  <si>
    <t>責任者氏名</t>
    <rPh sb="0" eb="5">
      <t>セキニンシャシメイ</t>
    </rPh>
    <phoneticPr fontId="3"/>
  </si>
  <si>
    <t>病名</t>
    <rPh sb="0" eb="2">
      <t>ビョウメイ</t>
    </rPh>
    <phoneticPr fontId="3"/>
  </si>
  <si>
    <t>手術名</t>
    <rPh sb="0" eb="2">
      <t>シュジュツ</t>
    </rPh>
    <rPh sb="2" eb="3">
      <t>メイ</t>
    </rPh>
    <phoneticPr fontId="3"/>
  </si>
  <si>
    <t>手術年月日</t>
    <rPh sb="0" eb="2">
      <t>シュジュツ</t>
    </rPh>
    <rPh sb="2" eb="5">
      <t>ネンガッピ</t>
    </rPh>
    <phoneticPr fontId="3"/>
  </si>
  <si>
    <t>　(2)TGA手術</t>
    <rPh sb="7" eb="9">
      <t>シュジュツ</t>
    </rPh>
    <phoneticPr fontId="3"/>
  </si>
  <si>
    <t>　(3)DORV手術</t>
    <rPh sb="8" eb="10">
      <t>シュジュツ</t>
    </rPh>
    <phoneticPr fontId="3"/>
  </si>
  <si>
    <t>２．弁膜症</t>
    <rPh sb="2" eb="5">
      <t>ベンマクショウ</t>
    </rPh>
    <phoneticPr fontId="3"/>
  </si>
  <si>
    <t>１．先天性心疾患</t>
  </si>
  <si>
    <t>　(1)弓部大動脈置換術</t>
    <rPh sb="4" eb="5">
      <t>ユミ</t>
    </rPh>
    <rPh sb="5" eb="6">
      <t>ブ</t>
    </rPh>
    <rPh sb="6" eb="9">
      <t>ダイドウミャク</t>
    </rPh>
    <rPh sb="9" eb="11">
      <t>チカン</t>
    </rPh>
    <rPh sb="11" eb="12">
      <t>ジュツ</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</si>
  <si>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</si>
  <si>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カリキュラム計画に則り、下記の認定修練施設において修練したことを証明します。</t>
    <rPh sb="6" eb="8">
      <t>ケイカク</t>
    </rPh>
    <rPh sb="9" eb="10">
      <t>ノット</t>
    </rPh>
    <rPh sb="12" eb="14">
      <t>カキ</t>
    </rPh>
    <rPh sb="15" eb="17">
      <t>ニンテイ</t>
    </rPh>
    <rPh sb="17" eb="19">
      <t>シュウレン</t>
    </rPh>
    <rPh sb="19" eb="21">
      <t>シセツ</t>
    </rPh>
    <phoneticPr fontId="3"/>
  </si>
  <si>
    <t>日まで</t>
  </si>
  <si>
    <t>学術集会名</t>
    <rPh sb="0" eb="2">
      <t>ガクジュツ</t>
    </rPh>
    <rPh sb="2" eb="4">
      <t>シュウカイ</t>
    </rPh>
    <rPh sb="4" eb="5">
      <t>ナ</t>
    </rPh>
    <phoneticPr fontId="3"/>
  </si>
  <si>
    <t>発表年月日</t>
    <rPh sb="0" eb="2">
      <t>ハッピョウ</t>
    </rPh>
    <rPh sb="2" eb="5">
      <t>ネンガッピ</t>
    </rPh>
    <phoneticPr fontId="3"/>
  </si>
  <si>
    <t>私は心臓血管外科専門医認定制度規則第２章</t>
  </si>
  <si>
    <t>日</t>
    <rPh sb="0" eb="1">
      <t>ヒ</t>
    </rPh>
    <phoneticPr fontId="3"/>
  </si>
  <si>
    <t>第1助手</t>
    <rPh sb="0" eb="1">
      <t>ダイ</t>
    </rPh>
    <rPh sb="2" eb="4">
      <t>ジョシュ</t>
    </rPh>
    <phoneticPr fontId="3"/>
  </si>
  <si>
    <t>合計</t>
    <rPh sb="0" eb="2">
      <t>ゴウケイ</t>
    </rPh>
    <phoneticPr fontId="3"/>
  </si>
  <si>
    <t>件数</t>
    <rPh sb="0" eb="2">
      <t>ケンスウ</t>
    </rPh>
    <phoneticPr fontId="3"/>
  </si>
  <si>
    <t>点数</t>
    <rPh sb="0" eb="2">
      <t>テンスウ</t>
    </rPh>
    <phoneticPr fontId="3"/>
  </si>
  <si>
    <t>　(8)DCRV手術</t>
    <rPh sb="8" eb="10">
      <t>シュジュツ</t>
    </rPh>
    <phoneticPr fontId="3"/>
  </si>
  <si>
    <t>　(9)右室流出路形成術</t>
    <rPh sb="4" eb="5">
      <t>ミギ</t>
    </rPh>
    <rPh sb="5" eb="6">
      <t>シツ</t>
    </rPh>
    <rPh sb="6" eb="8">
      <t>リュウシュツ</t>
    </rPh>
    <rPh sb="8" eb="9">
      <t>ロ</t>
    </rPh>
    <rPh sb="9" eb="11">
      <t>ケイセイ</t>
    </rPh>
    <rPh sb="11" eb="12">
      <t>ジュツ</t>
    </rPh>
    <phoneticPr fontId="3"/>
  </si>
  <si>
    <t>　(1)心臓腫瘍摘出術</t>
    <rPh sb="4" eb="6">
      <t>シンゾウ</t>
    </rPh>
    <rPh sb="6" eb="8">
      <t>シュヨウ</t>
    </rPh>
    <rPh sb="8" eb="10">
      <t>テキシュツ</t>
    </rPh>
    <rPh sb="10" eb="11">
      <t>ジュツ</t>
    </rPh>
    <phoneticPr fontId="3"/>
  </si>
  <si>
    <t>　(2)胸腹部大動脈置換術</t>
    <rPh sb="4" eb="5">
      <t>キョウ</t>
    </rPh>
    <rPh sb="5" eb="7">
      <t>フクブ</t>
    </rPh>
    <rPh sb="7" eb="10">
      <t>ダイドウミャク</t>
    </rPh>
    <rPh sb="10" eb="12">
      <t>チカン</t>
    </rPh>
    <rPh sb="12" eb="13">
      <t>ジュツ</t>
    </rPh>
    <phoneticPr fontId="3"/>
  </si>
  <si>
    <t>修　練　証　明　書</t>
    <rPh sb="0" eb="3">
      <t>シュウレン</t>
    </rPh>
    <rPh sb="4" eb="7">
      <t>ショウメイ</t>
    </rPh>
    <rPh sb="8" eb="9">
      <t>リレキショ</t>
    </rPh>
    <phoneticPr fontId="4"/>
  </si>
  <si>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</si>
  <si>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</si>
  <si>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</si>
  <si>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</si>
  <si>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</si>
  <si>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　(4)TAPVR手術</t>
    <rPh sb="9" eb="11">
      <t>シュジュツ</t>
    </rPh>
    <phoneticPr fontId="3"/>
  </si>
  <si>
    <t>　(4)VSD(膜様部型、筋性部型)閉鎖術</t>
    <rPh sb="8" eb="9">
      <t>マク</t>
    </rPh>
    <rPh sb="9" eb="10">
      <t>サマ</t>
    </rPh>
    <rPh sb="10" eb="11">
      <t>ブ</t>
    </rPh>
    <rPh sb="11" eb="12">
      <t>ガタ</t>
    </rPh>
    <rPh sb="13" eb="14">
      <t>スジ</t>
    </rPh>
    <rPh sb="14" eb="15">
      <t>セイ</t>
    </rPh>
    <rPh sb="15" eb="16">
      <t>ブ</t>
    </rPh>
    <rPh sb="16" eb="17">
      <t>ガタ</t>
    </rPh>
    <rPh sb="18" eb="20">
      <t>ヘイサ</t>
    </rPh>
    <rPh sb="20" eb="21">
      <t>ジュツ</t>
    </rPh>
    <phoneticPr fontId="3"/>
  </si>
  <si>
    <t>　(7)ﾊﾞﾙｻﾙﾊﾞ洞動脈瘤破裂手術</t>
    <rPh sb="11" eb="12">
      <t>ドウ</t>
    </rPh>
    <rPh sb="12" eb="15">
      <t>ドウミャクリュウ</t>
    </rPh>
    <rPh sb="15" eb="17">
      <t>ハレツ</t>
    </rPh>
    <rPh sb="17" eb="19">
      <t>シュジュツ</t>
    </rPh>
    <phoneticPr fontId="3"/>
  </si>
  <si>
    <t>年</t>
    <rPh sb="0" eb="1">
      <t>トシ</t>
    </rPh>
    <phoneticPr fontId="3"/>
  </si>
  <si>
    <t>ヵ月</t>
  </si>
  <si>
    <t>基幹施設ごとに作成し，シートはコピーして利用すること</t>
    <rPh sb="0" eb="2">
      <t>キカン</t>
    </rPh>
    <rPh sb="2" eb="4">
      <t>シセツ</t>
    </rPh>
    <rPh sb="7" eb="9">
      <t>サクセイ</t>
    </rPh>
    <phoneticPr fontId="3"/>
  </si>
  <si>
    <t>　(2)上肢の血行再建術(鎖骨下動脈を含む)</t>
    <rPh sb="4" eb="6">
      <t>ジョウシ</t>
    </rPh>
    <rPh sb="7" eb="9">
      <t>ケッコウ</t>
    </rPh>
    <rPh sb="9" eb="11">
      <t>サイケン</t>
    </rPh>
    <rPh sb="11" eb="12">
      <t>ジュツ</t>
    </rPh>
    <rPh sb="19" eb="20">
      <t>フク</t>
    </rPh>
    <phoneticPr fontId="3"/>
  </si>
  <si>
    <t>合　　　　　計</t>
    <rPh sb="0" eb="7">
      <t>ゴウケイ</t>
    </rPh>
    <phoneticPr fontId="3"/>
  </si>
  <si>
    <t>　(7)Truncus手術</t>
    <rPh sb="11" eb="13">
      <t>シュジュツ</t>
    </rPh>
    <phoneticPr fontId="3"/>
  </si>
  <si>
    <t>　(1)PDA手術</t>
    <rPh sb="7" eb="9">
      <t>シュジュツ</t>
    </rPh>
    <phoneticPr fontId="3"/>
  </si>
  <si>
    <t>申請者</t>
    <rPh sb="0" eb="3">
      <t>シンセイシャ</t>
    </rPh>
    <phoneticPr fontId="4"/>
  </si>
  <si>
    <t>勤務先　　　施設名</t>
    <rPh sb="0" eb="3">
      <t>キンムサキ</t>
    </rPh>
    <rPh sb="6" eb="9">
      <t>シセツメイ</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</si>
  <si>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</si>
  <si>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</si>
  <si>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</si>
  <si>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</si>
  <si>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合　　　　計</t>
    <rPh sb="0" eb="6">
      <t>ゴウケイ</t>
    </rPh>
    <phoneticPr fontId="3"/>
  </si>
  <si>
    <t>手術記録番号</t>
    <rPh sb="0" eb="2">
      <t>シュジュツ</t>
    </rPh>
    <rPh sb="2" eb="4">
      <t>キロク</t>
    </rPh>
    <rPh sb="4" eb="6">
      <t>バンゴウ</t>
    </rPh>
    <phoneticPr fontId="3"/>
  </si>
  <si>
    <t>合計件数</t>
    <rPh sb="0" eb="2">
      <t>ゴウケイ</t>
    </rPh>
    <rPh sb="2" eb="4">
      <t>ケンスウ</t>
    </rPh>
    <phoneticPr fontId="3"/>
  </si>
  <si>
    <t>　(11)冠状動脈瘻手術</t>
    <rPh sb="5" eb="7">
      <t>カンジョウ</t>
    </rPh>
    <rPh sb="7" eb="9">
      <t>ドウミャク</t>
    </rPh>
    <rPh sb="9" eb="10">
      <t>セムシ</t>
    </rPh>
    <rPh sb="10" eb="12">
      <t>シュジュツ</t>
    </rPh>
    <phoneticPr fontId="3"/>
  </si>
  <si>
    <t>３．虚血性心疾患手術</t>
    <rPh sb="2" eb="5">
      <t>キョケツセイ</t>
    </rPh>
    <rPh sb="5" eb="8">
      <t>シンシッカン</t>
    </rPh>
    <rPh sb="8" eb="10">
      <t>シュジュツ</t>
    </rPh>
    <phoneticPr fontId="3"/>
  </si>
  <si>
    <t>合計点数</t>
    <rPh sb="0" eb="2">
      <t>ゴウケイ</t>
    </rPh>
    <rPh sb="2" eb="4">
      <t>テンスウ</t>
    </rPh>
    <phoneticPr fontId="3"/>
  </si>
  <si>
    <t>臨床修練実績表　難易度(A)用</t>
    <rPh sb="0" eb="2">
      <t>リンショウ</t>
    </rPh>
    <rPh sb="2" eb="4">
      <t>シュウレン</t>
    </rPh>
    <rPh sb="4" eb="6">
      <t>ジッセキ</t>
    </rPh>
    <rPh sb="6" eb="7">
      <t>ヒョウ</t>
    </rPh>
    <rPh sb="8" eb="10">
      <t>ナンイ</t>
    </rPh>
    <rPh sb="10" eb="11">
      <t>ド</t>
    </rPh>
    <rPh sb="14" eb="15">
      <t>ヨウ</t>
    </rPh>
    <phoneticPr fontId="4"/>
  </si>
  <si>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</si>
  <si>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</si>
  <si>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</si>
  <si>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</si>
  <si>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</si>
  <si>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　(5)PAPVR修復術</t>
    <rPh sb="9" eb="11">
      <t>シュウフク</t>
    </rPh>
    <rPh sb="11" eb="12">
      <t>ジュツ</t>
    </rPh>
    <phoneticPr fontId="3"/>
  </si>
  <si>
    <t>　(3)Maze手術</t>
    <rPh sb="8" eb="10">
      <t>シュジュツ</t>
    </rPh>
    <phoneticPr fontId="3"/>
  </si>
  <si>
    <t>　(1)三尖弁形成術</t>
    <rPh sb="4" eb="5">
      <t>サン</t>
    </rPh>
    <rPh sb="5" eb="6">
      <t>セン</t>
    </rPh>
    <rPh sb="6" eb="7">
      <t>ベン</t>
    </rPh>
    <rPh sb="7" eb="9">
      <t>ケイセイ</t>
    </rPh>
    <rPh sb="9" eb="10">
      <t>ジュツ</t>
    </rPh>
    <phoneticPr fontId="3"/>
  </si>
  <si>
    <t>　(5)AVSD(Complete)手術</t>
    <rPh sb="18" eb="20">
      <t>シュジュツ</t>
    </rPh>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</si>
  <si>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</si>
  <si>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</si>
  <si>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</si>
  <si>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</si>
  <si>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(3)その他単弁置換術</t>
    <rPh sb="6" eb="7">
      <t>タ</t>
    </rPh>
    <rPh sb="11" eb="12">
      <t>ジュツ</t>
    </rPh>
    <phoneticPr fontId="3"/>
  </si>
  <si>
    <t>修練責任者</t>
    <rPh sb="0" eb="2">
      <t>シュウレン</t>
    </rPh>
    <phoneticPr fontId="3"/>
  </si>
  <si>
    <r>
      <t>　(3)</t>
    </r>
    <r>
      <rPr>
        <sz val="9"/>
        <rFont val="ＭＳ 明朝"/>
        <family val="1"/>
        <charset val="128"/>
      </rPr>
      <t>VSD(肺動脈弁下型)閉鎖術</t>
    </r>
    <rPh sb="8" eb="11">
      <t>ハイドウミャク</t>
    </rPh>
    <rPh sb="11" eb="12">
      <t>ベン</t>
    </rPh>
    <rPh sb="12" eb="13">
      <t>シタ</t>
    </rPh>
    <rPh sb="13" eb="14">
      <t>ガタ</t>
    </rPh>
    <rPh sb="15" eb="17">
      <t>ヘイサ</t>
    </rPh>
    <rPh sb="17" eb="18">
      <t>ジュツ</t>
    </rPh>
    <phoneticPr fontId="3"/>
  </si>
  <si>
    <t>　(6)AVSD(partial)修復術</t>
    <rPh sb="17" eb="19">
      <t>シュウフク</t>
    </rPh>
    <rPh sb="19" eb="20">
      <t>ジュツ</t>
    </rPh>
    <phoneticPr fontId="3"/>
  </si>
  <si>
    <t>　(1)CABG(1枝)</t>
    <rPh sb="10" eb="11">
      <t>エダ</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</si>
  <si>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</si>
  <si>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</si>
  <si>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修練責任者氏名</t>
    <rPh sb="0" eb="2">
      <t>シュウレン</t>
    </rPh>
    <rPh sb="2" eb="5">
      <t>セキニンシャ</t>
    </rPh>
    <rPh sb="5" eb="7">
      <t>シメイ</t>
    </rPh>
    <phoneticPr fontId="3"/>
  </si>
  <si>
    <t>基幹施設修練</t>
    <rPh sb="0" eb="2">
      <t>キカン</t>
    </rPh>
    <rPh sb="2" eb="4">
      <t>シセツ</t>
    </rPh>
    <rPh sb="4" eb="6">
      <t>シュウレン</t>
    </rPh>
    <phoneticPr fontId="3"/>
  </si>
  <si>
    <t>修練責任者氏名</t>
    <rPh sb="0" eb="2">
      <t>シュウレン</t>
    </rPh>
    <rPh sb="5" eb="7">
      <t>シメイ</t>
    </rPh>
    <phoneticPr fontId="3"/>
  </si>
  <si>
    <t>　(1)CABG(2枝以上)</t>
    <rPh sb="10" eb="11">
      <t>エダ</t>
    </rPh>
    <rPh sb="11" eb="13">
      <t>イジョウ</t>
    </rPh>
    <phoneticPr fontId="3"/>
  </si>
  <si>
    <t>転帰</t>
    <rPh sb="0" eb="2">
      <t>テンキ</t>
    </rPh>
    <phoneticPr fontId="3"/>
  </si>
  <si>
    <t>生存退院</t>
    <rPh sb="0" eb="2">
      <t>セイゾン</t>
    </rPh>
    <rPh sb="2" eb="4">
      <t>タイイン</t>
    </rPh>
    <phoneticPr fontId="3"/>
  </si>
  <si>
    <t>死　亡</t>
    <rPh sb="0" eb="1">
      <t>シ</t>
    </rPh>
    <rPh sb="2" eb="3">
      <t>ボウ</t>
    </rPh>
    <phoneticPr fontId="3"/>
  </si>
  <si>
    <t>(該当するものに○をつけて下さい。)</t>
    <rPh sb="1" eb="3">
      <t>ガイトウ</t>
    </rPh>
    <rPh sb="13" eb="14">
      <t>クダ</t>
    </rPh>
    <phoneticPr fontId="3"/>
  </si>
  <si>
    <t>専門医・様式１</t>
    <rPh sb="0" eb="3">
      <t>センモンイ</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</si>
  <si>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</si>
  <si>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臨床修練実績 : 総点数表</t>
    <rPh sb="0" eb="2">
      <t>リンショウ</t>
    </rPh>
    <rPh sb="2" eb="4">
      <t>シュウレン</t>
    </rPh>
    <rPh sb="4" eb="6">
      <t>ジッセキ</t>
    </rPh>
    <rPh sb="9" eb="10">
      <t>ソウ</t>
    </rPh>
    <rPh sb="10" eb="12">
      <t>テンスウ</t>
    </rPh>
    <rPh sb="12" eb="13">
      <t>ヒョウ</t>
    </rPh>
    <phoneticPr fontId="4"/>
  </si>
  <si>
    <t xml:space="preserve"> No.の欄には，修練証明書シートの通し番号を記入すること</t>
    <rPh sb="5" eb="6">
      <t>ラン</t>
    </rPh>
    <rPh sb="9" eb="11">
      <t>シュウレン</t>
    </rPh>
    <rPh sb="11" eb="13">
      <t>ショウメイ</t>
    </rPh>
    <rPh sb="13" eb="14">
      <t>ショ</t>
    </rPh>
    <rPh sb="18" eb="19">
      <t>トオ</t>
    </rPh>
    <rPh sb="20" eb="22">
      <t>バンゴウ</t>
    </rPh>
    <rPh sb="23" eb="25">
      <t>キニュウ</t>
    </rPh>
    <phoneticPr fontId="3"/>
  </si>
  <si>
    <t>氏　  　名</t>
    <rPh sb="0" eb="1">
      <t>シ</t>
    </rPh>
    <rPh sb="5" eb="6">
      <t>メイ</t>
    </rPh>
    <phoneticPr fontId="3"/>
  </si>
  <si>
    <t>４．セミナー受講：３回以上（2010年申請者は2回以上）</t>
    <rPh sb="6" eb="8">
      <t>ジュコウ</t>
    </rPh>
    <rPh sb="10" eb="13">
      <t>カイイジョウ</t>
    </rPh>
    <rPh sb="18" eb="19">
      <t>ネン</t>
    </rPh>
    <rPh sb="19" eb="22">
      <t>シンセイシャ</t>
    </rPh>
    <rPh sb="24" eb="27">
      <t>カイイジョウ</t>
    </rPh>
    <phoneticPr fontId="3"/>
  </si>
  <si>
    <t>セミナー　名</t>
    <rPh sb="5" eb="6">
      <t>メイ</t>
    </rPh>
    <phoneticPr fontId="3"/>
  </si>
  <si>
    <t>（日本胸部外科学会、日本心臓血管外科学会、日本血管外科学会主催のセミナーに計３回以上参加）</t>
    <rPh sb="29" eb="31">
      <t>シュサイ</t>
    </rPh>
    <phoneticPr fontId="3"/>
  </si>
  <si>
    <t>参加証・領収書のコピーを必ず添付すること</t>
    <rPh sb="0" eb="2">
      <t>サンカ</t>
    </rPh>
    <rPh sb="2" eb="3">
      <t>ショウ</t>
    </rPh>
    <rPh sb="4" eb="7">
      <t>リョウシュウショ</t>
    </rPh>
    <rPh sb="12" eb="13">
      <t>カナラ</t>
    </rPh>
    <rPh sb="14" eb="16">
      <t>テンプ</t>
    </rPh>
    <phoneticPr fontId="3"/>
  </si>
  <si>
    <t>　(4)経皮的血管形成術</t>
    <rPh sb="4" eb="5">
      <t>キョウ</t>
    </rPh>
    <rPh sb="5" eb="6">
      <t>カワ</t>
    </rPh>
    <rPh sb="6" eb="7">
      <t>テキ</t>
    </rPh>
    <rPh sb="7" eb="9">
      <t>ケッカン</t>
    </rPh>
    <rPh sb="9" eb="11">
      <t>ケイセイ</t>
    </rPh>
    <rPh sb="11" eb="12">
      <t>ジュツ</t>
    </rPh>
    <phoneticPr fontId="3"/>
  </si>
  <si>
    <t>７．これに準ずる手術</t>
    <rPh sb="5" eb="6">
      <t>ジュン</t>
    </rPh>
    <rPh sb="8" eb="10">
      <t>シュジュツ</t>
    </rPh>
    <phoneticPr fontId="3"/>
  </si>
  <si>
    <r>
      <t>　(2)</t>
    </r>
    <r>
      <rPr>
        <sz val="9"/>
        <rFont val="ＭＳ 明朝"/>
        <family val="1"/>
        <charset val="128"/>
      </rPr>
      <t>下肢の非解剖学的バイパス術</t>
    </r>
    <rPh sb="4" eb="6">
      <t>カシ</t>
    </rPh>
    <rPh sb="7" eb="8">
      <t>ヒ</t>
    </rPh>
    <rPh sb="8" eb="10">
      <t>カイボウ</t>
    </rPh>
    <rPh sb="10" eb="11">
      <t>ガク</t>
    </rPh>
    <rPh sb="11" eb="12">
      <t>テキ</t>
    </rPh>
    <rPh sb="16" eb="17">
      <t>ジュツ</t>
    </rPh>
    <phoneticPr fontId="3"/>
  </si>
  <si>
    <t>　(1)体-肺動脈短絡術</t>
    <rPh sb="4" eb="5">
      <t>カラダ</t>
    </rPh>
    <rPh sb="6" eb="7">
      <t>ハイ</t>
    </rPh>
    <rPh sb="7" eb="9">
      <t>ドウミャク</t>
    </rPh>
    <rPh sb="9" eb="11">
      <t>タンラク</t>
    </rPh>
    <rPh sb="11" eb="12">
      <t>ジュツ</t>
    </rPh>
    <phoneticPr fontId="3"/>
  </si>
  <si>
    <t>　(12)両方向性Glenn手術</t>
    <rPh sb="5" eb="9">
      <t>リョウホウコウセイ</t>
    </rPh>
    <rPh sb="14" eb="16">
      <t>シュジュツ</t>
    </rPh>
    <phoneticPr fontId="3"/>
  </si>
  <si>
    <t>　(3)腹部大動脈置換術</t>
    <rPh sb="4" eb="6">
      <t>フクブ</t>
    </rPh>
    <rPh sb="6" eb="9">
      <t>ダイドウミャク</t>
    </rPh>
    <rPh sb="9" eb="11">
      <t>チカン</t>
    </rPh>
    <rPh sb="11" eb="12">
      <t>ジュツ</t>
    </rPh>
    <phoneticPr fontId="3"/>
  </si>
  <si>
    <t xml:space="preserve"> （4)ステントグラフト内挿術</t>
    <rPh sb="12" eb="13">
      <t>ナイ</t>
    </rPh>
    <rPh sb="13" eb="14">
      <t>ソウ</t>
    </rPh>
    <rPh sb="14" eb="15">
      <t>ジュツ</t>
    </rPh>
    <phoneticPr fontId="3"/>
  </si>
  <si>
    <t>　(3)破裂性末梢動脈瘤手術</t>
    <rPh sb="4" eb="6">
      <t>ハレツ</t>
    </rPh>
    <rPh sb="6" eb="7">
      <t>セイ</t>
    </rPh>
    <rPh sb="7" eb="9">
      <t>マッショウ</t>
    </rPh>
    <rPh sb="9" eb="12">
      <t>ドウミャクリュウ</t>
    </rPh>
    <rPh sb="12" eb="14">
      <t>シュジュツ</t>
    </rPh>
    <phoneticPr fontId="3"/>
  </si>
  <si>
    <t>　(1)血管外傷手術</t>
    <rPh sb="4" eb="6">
      <t>ケッカン</t>
    </rPh>
    <rPh sb="6" eb="8">
      <t>ガイショウ</t>
    </rPh>
    <rPh sb="8" eb="10">
      <t>シュジュツ</t>
    </rPh>
    <phoneticPr fontId="3"/>
  </si>
  <si>
    <t>９．これに準ずる手術</t>
    <rPh sb="5" eb="6">
      <t>ジュン</t>
    </rPh>
    <rPh sb="8" eb="10">
      <t>シュジュツ</t>
    </rPh>
    <phoneticPr fontId="3"/>
  </si>
  <si>
    <t>　(9)Norwood手術</t>
    <rPh sb="11" eb="13">
      <t>シュジュツ</t>
    </rPh>
    <phoneticPr fontId="3"/>
  </si>
  <si>
    <t>　(10)大動脈弁上/弁下狭窄手術</t>
    <rPh sb="15" eb="17">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</si>
  <si>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</si>
  <si>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</si>
  <si>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(3)左室形成術</t>
    <rPh sb="4" eb="5">
      <t>ヒダリ</t>
    </rPh>
    <rPh sb="5" eb="6">
      <t>シツ</t>
    </rPh>
    <rPh sb="6" eb="8">
      <t>ケイセイ</t>
    </rPh>
    <rPh sb="8" eb="9">
      <t>ジュツ</t>
    </rPh>
    <phoneticPr fontId="3"/>
  </si>
  <si>
    <t>　(4)人工心臓装着術</t>
    <rPh sb="4" eb="6">
      <t>ジンコウ</t>
    </rPh>
    <rPh sb="6" eb="8">
      <t>シンゾウ</t>
    </rPh>
    <rPh sb="8" eb="10">
      <t>ソウチャク</t>
    </rPh>
    <rPh sb="10" eb="11">
      <t>ジュツ</t>
    </rPh>
    <phoneticPr fontId="3"/>
  </si>
  <si>
    <t>　(3)腎動遮断を伴う腹部大動脈手術</t>
    <rPh sb="4" eb="5">
      <t>ジン</t>
    </rPh>
    <rPh sb="5" eb="6">
      <t>ドウ</t>
    </rPh>
    <rPh sb="6" eb="8">
      <t>シャダン</t>
    </rPh>
    <rPh sb="9" eb="10">
      <t>トモナ</t>
    </rPh>
    <rPh sb="11" eb="13">
      <t>フクブ</t>
    </rPh>
    <rPh sb="13" eb="16">
      <t>ダイドウミャク</t>
    </rPh>
    <rPh sb="16" eb="18">
      <t>シュジュツ</t>
    </rPh>
    <phoneticPr fontId="3"/>
  </si>
  <si>
    <t>　(4)大動脈解離手術</t>
    <rPh sb="4" eb="7">
      <t>ダイドウミャク</t>
    </rPh>
    <rPh sb="7" eb="9">
      <t>カイリ</t>
    </rPh>
    <rPh sb="9" eb="11">
      <t>シュジュツ</t>
    </rPh>
    <phoneticPr fontId="3"/>
  </si>
  <si>
    <t>　(5)感染性/炎症性腹部大動脈瘤手術</t>
    <rPh sb="17" eb="19">
      <t>シュジュツ</t>
    </rPh>
    <phoneticPr fontId="3"/>
  </si>
  <si>
    <t>　(6)破裂性大動脈瘤手術</t>
    <rPh sb="4" eb="6">
      <t>ハレツ</t>
    </rPh>
    <rPh sb="6" eb="7">
      <t>セイ</t>
    </rPh>
    <rPh sb="11" eb="13">
      <t>シュジュツ</t>
    </rPh>
    <phoneticPr fontId="3"/>
  </si>
  <si>
    <t>　(7)異型CoA手術</t>
    <rPh sb="4" eb="6">
      <t>イケイ</t>
    </rPh>
    <rPh sb="9" eb="11">
      <t>シュジュツ</t>
    </rPh>
    <phoneticPr fontId="3"/>
  </si>
  <si>
    <t>　(8)分枝再建を伴うｽﾃﾝﾄｸﾞﾗﾌﾄ内挿術</t>
    <rPh sb="4" eb="6">
      <t>ブンシ</t>
    </rPh>
    <rPh sb="6" eb="8">
      <t>サイケン</t>
    </rPh>
    <rPh sb="9" eb="10">
      <t>トモナ</t>
    </rPh>
    <phoneticPr fontId="3"/>
  </si>
  <si>
    <t>　(2)頸動脈内膜摘除術</t>
    <rPh sb="4" eb="7">
      <t>ケイドウミャク</t>
    </rPh>
    <rPh sb="7" eb="9">
      <t>ナイマク</t>
    </rPh>
    <rPh sb="9" eb="10">
      <t>テキ</t>
    </rPh>
    <rPh sb="10" eb="11">
      <t>ジョ</t>
    </rPh>
    <rPh sb="11" eb="12">
      <t>ジュツ</t>
    </rPh>
    <phoneticPr fontId="3"/>
  </si>
  <si>
    <t>　(3)椎骨動脈血行再建術</t>
    <rPh sb="4" eb="5">
      <t>シイ</t>
    </rPh>
    <rPh sb="5" eb="6">
      <t>ボネ</t>
    </rPh>
    <rPh sb="6" eb="8">
      <t>ドウミャク</t>
    </rPh>
    <rPh sb="8" eb="10">
      <t>ケッコウ</t>
    </rPh>
    <rPh sb="10" eb="12">
      <t>サイケン</t>
    </rPh>
    <rPh sb="12" eb="13">
      <t>ジュツ</t>
    </rPh>
    <phoneticPr fontId="3"/>
  </si>
  <si>
    <t>８．これに準ずる手術</t>
    <rPh sb="5" eb="6">
      <t>ジュン</t>
    </rPh>
    <rPh sb="8" eb="10">
      <t>シュジュツ</t>
    </rPh>
    <phoneticPr fontId="3"/>
  </si>
  <si>
    <t>　(1)心膜切開/開窓術</t>
    <rPh sb="4" eb="5">
      <t>シン</t>
    </rPh>
    <rPh sb="5" eb="6">
      <t>マク</t>
    </rPh>
    <rPh sb="6" eb="8">
      <t>セッカイ</t>
    </rPh>
    <rPh sb="9" eb="10">
      <t>カイ</t>
    </rPh>
    <rPh sb="10" eb="11">
      <t>マド</t>
    </rPh>
    <rPh sb="11" eb="12">
      <t>ジュツ</t>
    </rPh>
    <phoneticPr fontId="3"/>
  </si>
  <si>
    <t>　(3)CoA手術</t>
    <rPh sb="7" eb="9">
      <t>シュジュツ</t>
    </rPh>
    <phoneticPr fontId="3"/>
  </si>
  <si>
    <t>　(2)収縮性心膜炎手術</t>
    <rPh sb="4" eb="7">
      <t>シュウシュクセイ</t>
    </rPh>
    <rPh sb="7" eb="8">
      <t>シン</t>
    </rPh>
    <rPh sb="8" eb="9">
      <t>マク</t>
    </rPh>
    <rPh sb="9" eb="10">
      <t>エン</t>
    </rPh>
    <rPh sb="10" eb="12">
      <t>シュジュツ</t>
    </rPh>
    <phoneticPr fontId="3"/>
  </si>
  <si>
    <t>　(3)リンパ浮腫手術</t>
    <rPh sb="7" eb="9">
      <t>フシュ</t>
    </rPh>
    <rPh sb="9" eb="11">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</si>
  <si>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</si>
  <si>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(5)大動脈基部再建術</t>
    <rPh sb="4" eb="7">
      <t>ダイドウミャク</t>
    </rPh>
    <rPh sb="7" eb="9">
      <t>キブ</t>
    </rPh>
    <rPh sb="9" eb="11">
      <t>サイケン</t>
    </rPh>
    <rPh sb="11" eb="12">
      <t>ジュツ</t>
    </rPh>
    <phoneticPr fontId="3"/>
  </si>
  <si>
    <t>　(2)心筋梗塞合併症手術</t>
    <rPh sb="4" eb="6">
      <t>シンキン</t>
    </rPh>
    <rPh sb="6" eb="8">
      <t>コウソク</t>
    </rPh>
    <rPh sb="8" eb="11">
      <t>ガッペイショウ</t>
    </rPh>
    <rPh sb="11" eb="13">
      <t>シュジュツ</t>
    </rPh>
    <phoneticPr fontId="3"/>
  </si>
  <si>
    <t>　(1)肺動脈血栓除去術</t>
    <rPh sb="4" eb="7">
      <t>ハイドウミャク</t>
    </rPh>
    <rPh sb="7" eb="9">
      <t>ケッセン</t>
    </rPh>
    <rPh sb="9" eb="11">
      <t>ジョキョ</t>
    </rPh>
    <rPh sb="11" eb="12">
      <t>ジュツ</t>
    </rPh>
    <phoneticPr fontId="3"/>
  </si>
  <si>
    <t>　(4)腹部内臓動脈血行再建術(含腎動脈)</t>
    <rPh sb="4" eb="6">
      <t>フクブ</t>
    </rPh>
    <rPh sb="6" eb="8">
      <t>ナイゾウ</t>
    </rPh>
    <rPh sb="8" eb="10">
      <t>ドウミャク</t>
    </rPh>
    <rPh sb="10" eb="12">
      <t>ケッコウ</t>
    </rPh>
    <rPh sb="12" eb="15">
      <t>サイケンジュツ</t>
    </rPh>
    <phoneticPr fontId="3"/>
  </si>
  <si>
    <t>　(12)CoA(Complex)/IAA手術</t>
    <rPh sb="21" eb="23">
      <t>シュジュツ</t>
    </rPh>
    <phoneticPr fontId="3"/>
  </si>
  <si>
    <t>医療安全講習会　名</t>
    <rPh sb="0" eb="2">
      <t>イリョウ</t>
    </rPh>
    <rPh sb="2" eb="4">
      <t>アンゼン</t>
    </rPh>
    <rPh sb="4" eb="7">
      <t>コウシュウカイ</t>
    </rPh>
    <rPh sb="8" eb="9">
      <t>メイ</t>
    </rPh>
    <phoneticPr fontId="3"/>
  </si>
  <si>
    <r>
      <t>5．医療安全講習会受講：２回以上（2011年申請者は1回以上）</t>
    </r>
    <r>
      <rPr>
        <sz val="10"/>
        <color indexed="39"/>
        <rFont val="ＭＳ 明朝"/>
        <family val="1"/>
        <charset val="128"/>
      </rPr>
      <t>受講証のコピーを必ず添付すること</t>
    </r>
    <rPh sb="2" eb="4">
      <t>イリョウ</t>
    </rPh>
    <rPh sb="4" eb="6">
      <t>アンゼン</t>
    </rPh>
    <rPh sb="6" eb="9">
      <t>コウシュウカイ</t>
    </rPh>
    <rPh sb="9" eb="11">
      <t>ジュコウ</t>
    </rPh>
    <rPh sb="13" eb="16">
      <t>カイイジョウ</t>
    </rPh>
    <rPh sb="21" eb="22">
      <t>ネン</t>
    </rPh>
    <rPh sb="22" eb="25">
      <t>シンセイシャ</t>
    </rPh>
    <rPh sb="27" eb="30">
      <t>カイイジョウ</t>
    </rPh>
    <rPh sb="31" eb="33">
      <t>ジュコウ</t>
    </rPh>
    <rPh sb="33" eb="34">
      <t>ショウ</t>
    </rPh>
    <phoneticPr fontId="3"/>
  </si>
  <si>
    <t>専門分野</t>
    <rPh sb="0" eb="2">
      <t>センモン</t>
    </rPh>
    <rPh sb="2" eb="4">
      <t>ブンヤ</t>
    </rPh>
    <phoneticPr fontId="3"/>
  </si>
  <si>
    <r>
      <t>医療安全講習会：２回以上　</t>
    </r>
    <r>
      <rPr>
        <sz val="10"/>
        <color indexed="39"/>
        <rFont val="ＭＳ 明朝"/>
        <family val="1"/>
        <charset val="128"/>
      </rPr>
      <t>受講証のコピーを必ず添付すること</t>
    </r>
    <rPh sb="0" eb="2">
      <t>イリョウ</t>
    </rPh>
    <rPh sb="2" eb="4">
      <t>アンゼン</t>
    </rPh>
    <rPh sb="4" eb="7">
      <t>コウシュウカイ</t>
    </rPh>
    <rPh sb="9" eb="12">
      <t>カイイジョウ</t>
    </rPh>
    <rPh sb="13" eb="15">
      <t>ジュコウ</t>
    </rPh>
    <rPh sb="15" eb="16">
      <t>ショウ</t>
    </rPh>
    <rPh sb="21" eb="22">
      <t>カナラ</t>
    </rPh>
    <rPh sb="23" eb="25">
      <t>テンプ</t>
    </rPh>
    <phoneticPr fontId="3"/>
  </si>
  <si>
    <t>第２助手</t>
    <rPh sb="0" eb="1">
      <t>ダイ</t>
    </rPh>
    <rPh sb="2" eb="4">
      <t>ジョシュ</t>
    </rPh>
    <phoneticPr fontId="3"/>
  </si>
  <si>
    <t>第１助手</t>
    <rPh sb="0" eb="1">
      <t>ダイ</t>
    </rPh>
    <rPh sb="2" eb="4">
      <t>ジョシュ</t>
    </rPh>
    <phoneticPr fontId="3"/>
  </si>
  <si>
    <t>専門医・様式５－１</t>
    <rPh sb="0" eb="3">
      <t>センモンイ</t>
    </rPh>
    <rPh sb="4" eb="6">
      <t>ヨウシキ</t>
    </rPh>
    <phoneticPr fontId="9"/>
  </si>
  <si>
    <t>専門医・様式５－２</t>
    <rPh sb="0" eb="3">
      <t>センモンイ</t>
    </rPh>
    <rPh sb="4" eb="6">
      <t>ヨウシキ</t>
    </rPh>
    <phoneticPr fontId="9"/>
  </si>
  <si>
    <t>専門医・様式５－３</t>
    <rPh sb="0" eb="3">
      <t>センモンイ</t>
    </rPh>
    <rPh sb="4" eb="6">
      <t>ヨウシキ</t>
    </rPh>
    <phoneticPr fontId="9"/>
  </si>
  <si>
    <t>専門医・様式５－４</t>
    <rPh sb="0" eb="3">
      <t>センモンイ</t>
    </rPh>
    <rPh sb="4" eb="6">
      <t>ヨウシキ</t>
    </rPh>
    <phoneticPr fontId="9"/>
  </si>
  <si>
    <t>外科専門医　認定年月日</t>
    <rPh sb="0" eb="2">
      <t>ゲカ</t>
    </rPh>
    <rPh sb="2" eb="5">
      <t>センモンイ</t>
    </rPh>
    <rPh sb="6" eb="8">
      <t>ニンテイ</t>
    </rPh>
    <rPh sb="8" eb="11">
      <t>ネンガッピ</t>
    </rPh>
    <phoneticPr fontId="3"/>
  </si>
  <si>
    <t>セミナー受講：3回以上</t>
    <rPh sb="4" eb="6">
      <t>ジュコウ</t>
    </rPh>
    <rPh sb="8" eb="11">
      <t>カイイジョウ</t>
    </rPh>
    <phoneticPr fontId="3"/>
  </si>
  <si>
    <t>　(2)肺静脈隔離術</t>
    <rPh sb="4" eb="7">
      <t>ハイジョウミャク</t>
    </rPh>
    <rPh sb="7" eb="9">
      <t>カクリ</t>
    </rPh>
    <rPh sb="9" eb="10">
      <t>ジュツ</t>
    </rPh>
    <phoneticPr fontId="3"/>
  </si>
  <si>
    <t>１．先天性心疾患</t>
    <phoneticPr fontId="3"/>
  </si>
  <si>
    <t>２．弁膜症</t>
    <phoneticPr fontId="3"/>
  </si>
  <si>
    <t>（術者・第1助手・第２助手）</t>
    <rPh sb="9" eb="10">
      <t>ダイ</t>
    </rPh>
    <rPh sb="11" eb="13">
      <t>ジョシュ</t>
    </rPh>
    <phoneticPr fontId="3"/>
  </si>
  <si>
    <t>入院期間</t>
    <rPh sb="0" eb="2">
      <t>ニュウイン</t>
    </rPh>
    <rPh sb="2" eb="4">
      <t>キカン</t>
    </rPh>
    <phoneticPr fontId="3"/>
  </si>
  <si>
    <t>手　　術　　記　　録</t>
    <rPh sb="0" eb="1">
      <t>テ</t>
    </rPh>
    <rPh sb="3" eb="4">
      <t>ジュツ</t>
    </rPh>
    <rPh sb="6" eb="7">
      <t>キ</t>
    </rPh>
    <rPh sb="9" eb="10">
      <t>ロク</t>
    </rPh>
    <phoneticPr fontId="4"/>
  </si>
  <si>
    <t>第2助手</t>
    <rPh sb="0" eb="1">
      <t>ダイ</t>
    </rPh>
    <rPh sb="2" eb="4">
      <t>ジョシュ</t>
    </rPh>
    <phoneticPr fontId="3"/>
  </si>
  <si>
    <t>内容がわかる別刷またはコピーを添付すること（掲載証明書可）</t>
    <rPh sb="0" eb="2">
      <t>ナイヨウ</t>
    </rPh>
    <rPh sb="6" eb="8">
      <t>ベツズ</t>
    </rPh>
    <rPh sb="15" eb="17">
      <t>テンプ</t>
    </rPh>
    <rPh sb="22" eb="24">
      <t>ケイサイ</t>
    </rPh>
    <rPh sb="24" eb="27">
      <t>ショウメイショ</t>
    </rPh>
    <rPh sb="27" eb="28">
      <t>カ</t>
    </rPh>
    <phoneticPr fontId="3"/>
  </si>
  <si>
    <t>学会参加、医療安全講習会受講、セミナー参加の証明として外科学会HP学術集会参加登録画面をプリントアウトして提出いただいても構いません。</t>
    <rPh sb="0" eb="2">
      <t>ガッカイ</t>
    </rPh>
    <rPh sb="2" eb="4">
      <t>サンカ</t>
    </rPh>
    <rPh sb="5" eb="7">
      <t>イリョウ</t>
    </rPh>
    <rPh sb="7" eb="9">
      <t>アンゼン</t>
    </rPh>
    <rPh sb="9" eb="12">
      <t>コウシュウカイ</t>
    </rPh>
    <rPh sb="12" eb="14">
      <t>ジュコウ</t>
    </rPh>
    <rPh sb="19" eb="21">
      <t>サンカ</t>
    </rPh>
    <rPh sb="22" eb="24">
      <t>ショウメイ</t>
    </rPh>
    <rPh sb="53" eb="55">
      <t>テイシュツ</t>
    </rPh>
    <rPh sb="61" eb="62">
      <t>カマ</t>
    </rPh>
    <phoneticPr fontId="3"/>
  </si>
  <si>
    <t>修練医登録</t>
    <rPh sb="0" eb="2">
      <t>シュウレン</t>
    </rPh>
    <rPh sb="2" eb="3">
      <t>イ</t>
    </rPh>
    <rPh sb="3" eb="5">
      <t>トウロク</t>
    </rPh>
    <phoneticPr fontId="3"/>
  </si>
  <si>
    <t xml:space="preserve"> 修練医登録証（写）を添付して下さい</t>
    <rPh sb="1" eb="3">
      <t>シュウレン</t>
    </rPh>
    <rPh sb="3" eb="4">
      <t>イ</t>
    </rPh>
    <rPh sb="4" eb="6">
      <t>トウロク</t>
    </rPh>
    <rPh sb="6" eb="7">
      <t>ショウ</t>
    </rPh>
    <rPh sb="8" eb="9">
      <t>ウツ</t>
    </rPh>
    <rPh sb="11" eb="13">
      <t>テンプ</t>
    </rPh>
    <rPh sb="15" eb="16">
      <t>クダ</t>
    </rPh>
    <phoneticPr fontId="3"/>
  </si>
  <si>
    <t>第４条に規定する専門医として認定を申請します。</t>
    <phoneticPr fontId="3"/>
  </si>
  <si>
    <t>２．学会発表：全国規模の学術総会で筆頭で３回以上</t>
    <rPh sb="2" eb="4">
      <t>ガッカイ</t>
    </rPh>
    <rPh sb="4" eb="6">
      <t>ハッピョウ</t>
    </rPh>
    <rPh sb="7" eb="11">
      <t>ゼンコクキボ</t>
    </rPh>
    <rPh sb="12" eb="14">
      <t>ガクジュツ</t>
    </rPh>
    <rPh sb="14" eb="16">
      <t>ソウカイ</t>
    </rPh>
    <rPh sb="17" eb="19">
      <t>ヒットウ</t>
    </rPh>
    <rPh sb="21" eb="24">
      <t>カイイジョウ</t>
    </rPh>
    <phoneticPr fontId="3"/>
  </si>
  <si>
    <t>少なくとも１回、日本胸部外科学会総会、日本心臓血管外科学会総会、日本血管外科学会総会で発表。（2016年以降開催の日本胸部外科学会地方会又は日本血管外科学会地方会での発表1度分を0.5回分と認めるが、地方会発表に関しては2度を上限とする）</t>
    <rPh sb="21" eb="23">
      <t>シンゾウ</t>
    </rPh>
    <rPh sb="23" eb="25">
      <t>ケッカン</t>
    </rPh>
    <rPh sb="29" eb="31">
      <t>ソウカイ</t>
    </rPh>
    <rPh sb="32" eb="34">
      <t>ニホン</t>
    </rPh>
    <rPh sb="34" eb="36">
      <t>ケッカン</t>
    </rPh>
    <rPh sb="36" eb="38">
      <t>ゲカ</t>
    </rPh>
    <rPh sb="38" eb="40">
      <t>ガッカイ</t>
    </rPh>
    <rPh sb="40" eb="42">
      <t>ソウカイ</t>
    </rPh>
    <phoneticPr fontId="3"/>
  </si>
  <si>
    <t>※地方会発表は以下に記入（0.5換算）</t>
    <rPh sb="1" eb="2">
      <t>チ</t>
    </rPh>
    <rPh sb="2" eb="3">
      <t>カタ</t>
    </rPh>
    <rPh sb="3" eb="4">
      <t>カイ</t>
    </rPh>
    <rPh sb="4" eb="5">
      <t>ハッ</t>
    </rPh>
    <rPh sb="5" eb="6">
      <t>ヒョウ</t>
    </rPh>
    <rPh sb="7" eb="9">
      <t>イカ</t>
    </rPh>
    <rPh sb="10" eb="12">
      <t>キニュウ</t>
    </rPh>
    <rPh sb="16" eb="18">
      <t>カンサン</t>
    </rPh>
    <phoneticPr fontId="3"/>
  </si>
  <si>
    <t>専門医・様式4-1</t>
    <rPh sb="0" eb="3">
      <t>センモンイ</t>
    </rPh>
    <phoneticPr fontId="4"/>
  </si>
  <si>
    <t>専門医・様式4-2</t>
    <rPh sb="0" eb="3">
      <t>センモンイ</t>
    </rPh>
    <phoneticPr fontId="4"/>
  </si>
  <si>
    <t>発表時の抄録をコピーして添付のこと</t>
    <rPh sb="0" eb="2">
      <t>ハッピョウ</t>
    </rPh>
    <rPh sb="2" eb="3">
      <t>ジ</t>
    </rPh>
    <rPh sb="4" eb="6">
      <t>ショウロク</t>
    </rPh>
    <rPh sb="12" eb="14">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</si>
</sst>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0_);[Red]\(0.0\)"/>
  </numFmts>
  <fonts count="36">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11"/>
      <color indexed="12"/>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6"/>
      <name val="ＭＳ 明朝"/>
      <family val="1"/>
      <charset val="128"/>
    </font>
    <font>
      <sz val="10"/>
      <color indexed="48"/>
      <name val="ＭＳ 明朝"/>
      <family val="1"/>
      <charset val="128"/>
    </font>
    <font>
      <sz val="11"/>
      <color indexed="48"/>
      <name val="ＭＳ 明朝"/>
      <family val="1"/>
      <charset val="128"/>
    </font>
    <font>
      <sz val="17"/>
      <color indexed="8"/>
      <name val="ＭＳ 明朝"/>
      <family val="1"/>
      <charset val="128"/>
    </font>
    <font>
      <sz val="17"/>
      <name val="ＭＳ 明朝"/>
      <family val="1"/>
      <charset val="128"/>
    </font>
    <font>
      <b/>
      <sz val="10"/>
      <color indexed="8"/>
      <name val="ＭＳ 明朝"/>
      <family val="1"/>
      <charset val="128"/>
    </font>
    <font>
      <sz val="9"/>
      <color indexed="12"/>
      <name val="ＭＳ 明朝"/>
      <family val="1"/>
      <charset val="128"/>
    </font>
    <font>
      <sz val="10"/>
      <color indexed="12"/>
      <name val="ＭＳ 明朝"/>
      <family val="1"/>
      <charset val="128"/>
    </font>
    <font>
      <sz val="8"/>
      <color indexed="8"/>
      <name val="ＭＳ 明朝"/>
      <family val="1"/>
      <charset val="128"/>
    </font>
    <font>
      <sz val="8"/>
      <name val="ＭＳ 明朝"/>
      <family val="1"/>
      <charset val="128"/>
    </font>
    <font>
      <sz val="9"/>
      <color indexed="60"/>
      <name val="ＭＳ 明朝"/>
      <family val="1"/>
      <charset val="128"/>
    </font>
    <font>
      <sz val="11"/>
      <color indexed="60"/>
      <name val="ＭＳ 明朝"/>
      <family val="1"/>
      <charset val="128"/>
    </font>
    <font>
      <sz val="11"/>
      <color indexed="8"/>
      <name val="ＭＳ 明朝"/>
      <family val="1"/>
      <charset val="128"/>
    </font>
    <font>
      <sz val="12"/>
      <color indexed="8"/>
      <name val="ＭＳ 明朝"/>
      <family val="1"/>
      <charset val="128"/>
    </font>
    <font>
      <sz val="9"/>
      <color indexed="48"/>
      <name val="ＭＳ 明朝"/>
      <family val="1"/>
      <charset val="128"/>
    </font>
    <font>
      <sz val="9.5"/>
      <color indexed="8"/>
      <name val="ＭＳ 明朝"/>
      <family val="1"/>
      <charset val="128"/>
    </font>
    <font>
      <b/>
      <sz val="16"/>
      <name val="ＭＳ 明朝"/>
      <family val="1"/>
      <charset val="128"/>
    </font>
    <font>
      <sz val="10"/>
      <color indexed="39"/>
      <name val="ＭＳ 明朝"/>
      <family val="1"/>
      <charset val="128"/>
    </font>
    <font>
      <b/>
      <sz val="10"/>
      <name val="ＭＳ 明朝"/>
      <family val="1"/>
      <charset val="128"/>
    </font>
    <font>
      <b/>
      <sz val="8"/>
      <name val="ＭＳ 明朝"/>
      <family val="1"/>
      <charset val="128"/>
    </font>
    <font>
      <b/>
      <sz val="11"/>
      <name val="ＭＳ 明朝"/>
      <family val="1"/>
      <charset val="128"/>
    </font>
    <font>
      <sz val="10"/>
      <color rgb="FF0070C0"/>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1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1" fillId="0" borderId="0"/>
  </cellStyleXfs>
  <cellXfs count="555">
    <xf numFmtId="0" fontId="0" fillId="0" borderId="0" xfId="0"/>
    <xf numFmtId="0" fontId="5" fillId="0" borderId="0" xfId="0" applyFont="1" applyProtection="1"/>
    <xf numFmtId="0" fontId="5" fillId="0" borderId="0" xfId="0" applyFont="1" applyAlignment="1" applyProtection="1">
      <alignment vertical="center"/>
    </xf>
    <xf numFmtId="0" fontId="6" fillId="0" borderId="0" xfId="0" applyFont="1" applyAlignment="1" applyProtection="1">
      <alignment vertical="center"/>
    </xf>
    <xf numFmtId="0" fontId="8" fillId="0" borderId="0" xfId="0" applyFont="1" applyAlignment="1" applyProtection="1">
      <alignment vertical="center"/>
    </xf>
    <xf numFmtId="0" fontId="5" fillId="0" borderId="0" xfId="0" applyNumberFormat="1" applyFont="1" applyAlignment="1" applyProtection="1">
      <alignment vertical="center"/>
    </xf>
    <xf numFmtId="0" fontId="7" fillId="0" borderId="0" xfId="0" applyFont="1" applyAlignment="1" applyProtection="1">
      <alignment vertical="center"/>
    </xf>
    <xf numFmtId="0" fontId="6" fillId="0" borderId="0" xfId="0" applyFont="1" applyProtection="1"/>
    <xf numFmtId="0" fontId="5" fillId="0" borderId="0" xfId="0" applyFont="1" applyAlignment="1" applyProtection="1"/>
    <xf numFmtId="49" fontId="10" fillId="2" borderId="0" xfId="1" applyNumberFormat="1" applyFont="1" applyFill="1" applyBorder="1" applyAlignment="1" applyProtection="1">
      <alignment vertical="center"/>
    </xf>
    <xf numFmtId="49" fontId="10" fillId="2" borderId="0" xfId="1" applyNumberFormat="1" applyFont="1" applyFill="1" applyAlignment="1" applyProtection="1">
      <alignment vertical="center"/>
    </xf>
    <xf numFmtId="49" fontId="10" fillId="2" borderId="0" xfId="1" applyNumberFormat="1" applyFont="1" applyFill="1" applyBorder="1" applyAlignment="1" applyProtection="1">
      <alignment horizontal="center" vertical="center"/>
    </xf>
    <xf numFmtId="49" fontId="10" fillId="2" borderId="0" xfId="1" applyNumberFormat="1" applyFont="1" applyFill="1" applyBorder="1" applyAlignment="1" applyProtection="1">
      <alignment horizontal="right" vertical="center"/>
    </xf>
    <xf numFmtId="49" fontId="6" fillId="0" borderId="0" xfId="0" applyNumberFormat="1" applyFont="1" applyAlignment="1" applyProtection="1">
      <alignment vertical="center"/>
    </xf>
    <xf numFmtId="49" fontId="11" fillId="2" borderId="0" xfId="1" applyNumberFormat="1" applyFont="1" applyFill="1" applyBorder="1" applyAlignment="1" applyProtection="1">
      <alignment vertical="center"/>
    </xf>
    <xf numFmtId="49" fontId="11" fillId="2" borderId="0" xfId="1" applyNumberFormat="1" applyFont="1" applyFill="1" applyAlignment="1" applyProtection="1">
      <alignment vertical="center"/>
    </xf>
    <xf numFmtId="49" fontId="5" fillId="2" borderId="0" xfId="0" applyNumberFormat="1" applyFont="1" applyFill="1" applyAlignment="1" applyProtection="1">
      <alignment vertical="center"/>
    </xf>
    <xf numFmtId="49" fontId="5" fillId="0" borderId="0" xfId="0" applyNumberFormat="1" applyFont="1" applyAlignment="1" applyProtection="1">
      <alignment vertical="center"/>
    </xf>
    <xf numFmtId="49" fontId="11" fillId="0" borderId="0" xfId="1" applyNumberFormat="1" applyFont="1" applyFill="1" applyAlignment="1" applyProtection="1">
      <alignment vertical="center"/>
    </xf>
    <xf numFmtId="49" fontId="10" fillId="0" borderId="0" xfId="1" applyNumberFormat="1" applyFont="1" applyFill="1" applyAlignment="1" applyProtection="1">
      <alignment horizontal="right" vertical="center"/>
    </xf>
    <xf numFmtId="49" fontId="5" fillId="0" borderId="0" xfId="0" applyNumberFormat="1" applyFont="1" applyBorder="1" applyAlignment="1" applyProtection="1">
      <alignment vertical="center"/>
    </xf>
    <xf numFmtId="49" fontId="12" fillId="0" borderId="0" xfId="1" applyNumberFormat="1" applyFont="1" applyFill="1" applyBorder="1" applyAlignment="1" applyProtection="1">
      <alignment horizontal="center" vertical="center"/>
    </xf>
    <xf numFmtId="49" fontId="11" fillId="0" borderId="0" xfId="1" applyNumberFormat="1" applyFont="1" applyFill="1" applyAlignment="1" applyProtection="1">
      <alignment horizontal="right" vertical="center"/>
    </xf>
    <xf numFmtId="49" fontId="11" fillId="0" borderId="0" xfId="1" applyNumberFormat="1" applyFont="1" applyFill="1" applyBorder="1" applyAlignment="1" applyProtection="1">
      <alignment vertical="center"/>
    </xf>
    <xf numFmtId="49" fontId="10" fillId="0" borderId="0" xfId="1" applyNumberFormat="1" applyFont="1" applyFill="1" applyBorder="1" applyAlignment="1" applyProtection="1">
      <alignment horizontal="left" vertical="center"/>
    </xf>
    <xf numFmtId="49" fontId="11" fillId="0" borderId="0" xfId="1" applyNumberFormat="1" applyFont="1" applyFill="1" applyBorder="1" applyAlignment="1" applyProtection="1">
      <alignment horizontal="center" vertical="center"/>
    </xf>
    <xf numFmtId="49" fontId="13" fillId="0" borderId="0" xfId="0" applyNumberFormat="1" applyFont="1" applyAlignment="1" applyProtection="1">
      <alignment vertical="center"/>
    </xf>
    <xf numFmtId="49" fontId="10" fillId="0" borderId="0" xfId="1" applyNumberFormat="1" applyFont="1" applyFill="1" applyAlignment="1" applyProtection="1">
      <alignment vertical="center"/>
    </xf>
    <xf numFmtId="49" fontId="10" fillId="0" borderId="0" xfId="1" applyNumberFormat="1" applyFont="1" applyFill="1" applyBorder="1" applyAlignment="1" applyProtection="1">
      <alignment vertical="center"/>
    </xf>
    <xf numFmtId="0" fontId="5" fillId="0" borderId="0" xfId="0" applyFont="1" applyAlignment="1">
      <alignment vertical="center"/>
    </xf>
    <xf numFmtId="49" fontId="10" fillId="0" borderId="0" xfId="1" applyNumberFormat="1" applyFont="1" applyFill="1" applyBorder="1" applyAlignment="1" applyProtection="1">
      <alignment horizontal="center" vertical="center"/>
    </xf>
    <xf numFmtId="49" fontId="10" fillId="0" borderId="0" xfId="1" applyNumberFormat="1" applyFont="1" applyFill="1" applyBorder="1" applyAlignment="1" applyProtection="1">
      <alignment horizontal="right" vertical="center"/>
    </xf>
    <xf numFmtId="49" fontId="11" fillId="0" borderId="0" xfId="1" applyNumberFormat="1" applyFont="1" applyFill="1" applyBorder="1" applyAlignment="1" applyProtection="1">
      <alignment horizontal="left" vertical="center"/>
    </xf>
    <xf numFmtId="49" fontId="10" fillId="0" borderId="0" xfId="1" applyNumberFormat="1" applyFont="1" applyFill="1" applyBorder="1" applyAlignment="1" applyProtection="1">
      <alignment horizontal="left" vertical="center" wrapText="1" shrinkToFit="1"/>
      <protection locked="0"/>
    </xf>
    <xf numFmtId="49" fontId="6" fillId="0" borderId="0" xfId="0" applyNumberFormat="1" applyFont="1" applyBorder="1" applyAlignment="1" applyProtection="1">
      <alignment vertical="center"/>
    </xf>
    <xf numFmtId="49" fontId="10" fillId="0" borderId="1" xfId="1" applyNumberFormat="1" applyFont="1" applyFill="1" applyBorder="1" applyAlignment="1" applyProtection="1">
      <alignment horizontal="center" vertical="center"/>
      <protection locked="0"/>
    </xf>
    <xf numFmtId="0" fontId="7" fillId="0" borderId="0" xfId="0" applyFont="1" applyFill="1" applyProtection="1"/>
    <xf numFmtId="0" fontId="10" fillId="2" borderId="0" xfId="1" applyFont="1" applyFill="1" applyBorder="1" applyAlignment="1" applyProtection="1">
      <alignment vertical="center"/>
    </xf>
    <xf numFmtId="0" fontId="10" fillId="2" borderId="0" xfId="1" applyFont="1" applyFill="1" applyAlignment="1" applyProtection="1">
      <alignment vertical="center"/>
    </xf>
    <xf numFmtId="0" fontId="10" fillId="2" borderId="0" xfId="1" applyFont="1" applyFill="1" applyBorder="1" applyAlignment="1" applyProtection="1">
      <alignment horizontal="center" vertical="center"/>
    </xf>
    <xf numFmtId="0" fontId="10" fillId="2" borderId="0" xfId="1" applyFont="1" applyFill="1" applyBorder="1" applyAlignment="1" applyProtection="1">
      <alignment horizontal="right" vertical="center"/>
    </xf>
    <xf numFmtId="0" fontId="7" fillId="0" borderId="0" xfId="0" applyFont="1" applyProtection="1"/>
    <xf numFmtId="0" fontId="11" fillId="2" borderId="0" xfId="1" applyFont="1" applyFill="1" applyBorder="1" applyAlignment="1" applyProtection="1">
      <alignment vertical="center"/>
    </xf>
    <xf numFmtId="0" fontId="11" fillId="2" borderId="0" xfId="1" applyFont="1" applyFill="1" applyAlignment="1" applyProtection="1">
      <alignment vertical="center"/>
    </xf>
    <xf numFmtId="0" fontId="11" fillId="0" borderId="0" xfId="1" applyFont="1" applyFill="1" applyAlignment="1" applyProtection="1">
      <alignment vertical="center"/>
    </xf>
    <xf numFmtId="0" fontId="11" fillId="0" borderId="0" xfId="1" applyFont="1" applyFill="1" applyAlignment="1" applyProtection="1">
      <alignment horizontal="right" vertical="center"/>
    </xf>
    <xf numFmtId="0" fontId="11" fillId="0" borderId="0" xfId="1" applyFont="1" applyFill="1" applyBorder="1" applyAlignment="1" applyProtection="1">
      <alignment vertical="center"/>
    </xf>
    <xf numFmtId="0" fontId="19" fillId="0" borderId="0" xfId="1" applyFont="1" applyFill="1" applyBorder="1" applyAlignment="1" applyProtection="1">
      <alignment horizontal="center" vertical="center"/>
    </xf>
    <xf numFmtId="0" fontId="11" fillId="0" borderId="0" xfId="1" applyFont="1" applyFill="1" applyAlignment="1" applyProtection="1">
      <alignment horizontal="center" vertical="center"/>
    </xf>
    <xf numFmtId="0" fontId="10" fillId="0" borderId="0" xfId="1" applyFont="1" applyFill="1" applyBorder="1" applyAlignment="1" applyProtection="1">
      <alignment vertical="center"/>
    </xf>
    <xf numFmtId="0" fontId="11" fillId="0" borderId="0" xfId="1" applyFont="1" applyFill="1" applyBorder="1" applyAlignment="1" applyProtection="1">
      <alignment horizontal="center" vertical="center"/>
    </xf>
    <xf numFmtId="0" fontId="7" fillId="0" borderId="0" xfId="0" applyFont="1" applyAlignment="1" applyProtection="1"/>
    <xf numFmtId="0" fontId="10" fillId="0" borderId="0" xfId="1" applyFont="1" applyFill="1" applyAlignment="1" applyProtection="1">
      <alignment horizontal="distributed" vertical="center"/>
    </xf>
    <xf numFmtId="0" fontId="6" fillId="0" borderId="0" xfId="0" applyFont="1" applyAlignment="1" applyProtection="1">
      <alignment horizontal="distributed" vertical="center"/>
    </xf>
    <xf numFmtId="0" fontId="5" fillId="0" borderId="0" xfId="0" applyFont="1" applyAlignment="1" applyProtection="1">
      <alignment horizontal="distributed" vertical="center"/>
    </xf>
    <xf numFmtId="49" fontId="7" fillId="0" borderId="0" xfId="0" applyNumberFormat="1" applyFont="1" applyAlignment="1" applyProtection="1">
      <alignment vertical="center"/>
    </xf>
    <xf numFmtId="0" fontId="10" fillId="0" borderId="0" xfId="1" applyFont="1" applyFill="1" applyAlignment="1" applyProtection="1">
      <alignment vertical="center"/>
    </xf>
    <xf numFmtId="0" fontId="7" fillId="0" borderId="0" xfId="0" applyFont="1" applyBorder="1" applyProtection="1"/>
    <xf numFmtId="0" fontId="10" fillId="0" borderId="0" xfId="1" applyFont="1" applyFill="1" applyAlignment="1" applyProtection="1">
      <alignment horizontal="left" vertical="center"/>
    </xf>
    <xf numFmtId="0" fontId="11" fillId="0" borderId="0" xfId="0" applyFont="1" applyAlignment="1" applyProtection="1">
      <alignment vertical="center"/>
    </xf>
    <xf numFmtId="0" fontId="11" fillId="0" borderId="2" xfId="1" applyFont="1" applyFill="1" applyBorder="1" applyAlignment="1" applyProtection="1">
      <alignment horizontal="center" vertical="center"/>
      <protection locked="0"/>
    </xf>
    <xf numFmtId="0" fontId="11" fillId="0" borderId="0" xfId="0" applyFont="1" applyProtection="1"/>
    <xf numFmtId="0" fontId="7" fillId="0" borderId="0" xfId="0" applyNumberFormat="1" applyFont="1" applyProtection="1"/>
    <xf numFmtId="0" fontId="10" fillId="0" borderId="0" xfId="1" applyFont="1" applyFill="1" applyAlignment="1" applyProtection="1">
      <alignment horizontal="right" vertical="center"/>
    </xf>
    <xf numFmtId="0" fontId="11" fillId="0" borderId="0" xfId="1" applyFont="1" applyFill="1" applyBorder="1" applyAlignment="1" applyProtection="1">
      <alignment horizontal="right" vertical="center"/>
    </xf>
    <xf numFmtId="0" fontId="11" fillId="0" borderId="3" xfId="1" applyFont="1" applyFill="1" applyBorder="1" applyAlignment="1" applyProtection="1">
      <alignment horizontal="center" vertical="center"/>
    </xf>
    <xf numFmtId="0" fontId="10" fillId="0" borderId="0" xfId="1" applyFont="1" applyFill="1" applyBorder="1" applyAlignment="1" applyProtection="1">
      <alignment vertical="top" wrapText="1"/>
    </xf>
    <xf numFmtId="0" fontId="21" fillId="0" borderId="0" xfId="1" applyFont="1" applyFill="1" applyAlignment="1" applyProtection="1">
      <alignment vertical="center"/>
    </xf>
    <xf numFmtId="0" fontId="8" fillId="0" borderId="0" xfId="0" applyFont="1" applyProtection="1"/>
    <xf numFmtId="0" fontId="21" fillId="0" borderId="0" xfId="0" applyFont="1" applyProtection="1"/>
    <xf numFmtId="0" fontId="5" fillId="0" borderId="0" xfId="0" applyFont="1" applyBorder="1" applyProtection="1"/>
    <xf numFmtId="0" fontId="12" fillId="0" borderId="0" xfId="1" applyFont="1" applyFill="1" applyBorder="1" applyAlignment="1" applyProtection="1">
      <alignment horizontal="center" vertical="center"/>
    </xf>
    <xf numFmtId="0" fontId="11" fillId="0" borderId="0" xfId="1" applyFont="1" applyFill="1" applyAlignment="1" applyProtection="1">
      <alignment horizontal="left" vertical="center"/>
    </xf>
    <xf numFmtId="0" fontId="11" fillId="0" borderId="4" xfId="1" applyFont="1" applyFill="1" applyBorder="1" applyAlignment="1" applyProtection="1">
      <alignment horizontal="center" vertical="center"/>
    </xf>
    <xf numFmtId="0" fontId="5" fillId="0" borderId="5" xfId="0" applyFont="1" applyBorder="1" applyAlignment="1" applyProtection="1">
      <alignment horizontal="center" vertical="center"/>
    </xf>
    <xf numFmtId="0" fontId="11" fillId="0" borderId="2" xfId="1" applyFont="1" applyFill="1" applyBorder="1" applyAlignment="1" applyProtection="1">
      <alignment horizontal="center" vertical="center"/>
    </xf>
    <xf numFmtId="0" fontId="25" fillId="0" borderId="0" xfId="0" applyFont="1" applyProtection="1"/>
    <xf numFmtId="0" fontId="11" fillId="0" borderId="4" xfId="1" applyFont="1" applyFill="1" applyBorder="1" applyAlignment="1" applyProtection="1">
      <alignment vertical="center"/>
    </xf>
    <xf numFmtId="0" fontId="5" fillId="2" borderId="0" xfId="0" applyFont="1" applyFill="1" applyAlignment="1" applyProtection="1"/>
    <xf numFmtId="0" fontId="5" fillId="0" borderId="0" xfId="0" applyFont="1" applyBorder="1" applyAlignment="1" applyProtection="1"/>
    <xf numFmtId="0" fontId="20" fillId="0" borderId="0" xfId="1" applyFont="1" applyFill="1" applyAlignment="1" applyProtection="1">
      <alignment vertical="center"/>
    </xf>
    <xf numFmtId="0" fontId="8" fillId="0" borderId="0" xfId="0" applyFont="1" applyAlignment="1" applyProtection="1"/>
    <xf numFmtId="0" fontId="21" fillId="0" borderId="0" xfId="1" applyFont="1" applyFill="1" applyBorder="1" applyAlignment="1" applyProtection="1">
      <alignment vertical="center"/>
    </xf>
    <xf numFmtId="0" fontId="11" fillId="0" borderId="2" xfId="1" applyFont="1" applyFill="1" applyBorder="1" applyAlignment="1" applyProtection="1">
      <alignment vertical="center"/>
    </xf>
    <xf numFmtId="0" fontId="23" fillId="0" borderId="0" xfId="0" applyFont="1" applyAlignment="1" applyProtection="1"/>
    <xf numFmtId="0" fontId="22" fillId="0" borderId="0" xfId="1" applyFont="1" applyFill="1" applyAlignment="1" applyProtection="1">
      <alignment vertical="center"/>
    </xf>
    <xf numFmtId="0" fontId="20" fillId="0" borderId="0" xfId="0" applyFont="1" applyProtection="1"/>
    <xf numFmtId="0" fontId="21" fillId="0" borderId="0" xfId="0" applyFont="1" applyAlignment="1" applyProtection="1"/>
    <xf numFmtId="0" fontId="11" fillId="0" borderId="0" xfId="1" applyFont="1" applyFill="1" applyBorder="1" applyAlignment="1" applyProtection="1">
      <alignment horizontal="left" vertical="center"/>
    </xf>
    <xf numFmtId="49" fontId="11" fillId="0" borderId="2" xfId="1" applyNumberFormat="1" applyFont="1" applyFill="1" applyBorder="1" applyAlignment="1" applyProtection="1">
      <alignment horizontal="center" vertical="center"/>
    </xf>
    <xf numFmtId="0" fontId="27" fillId="0" borderId="0" xfId="1" applyFont="1" applyFill="1" applyAlignment="1" applyProtection="1">
      <alignment vertical="center"/>
    </xf>
    <xf numFmtId="0" fontId="10" fillId="0" borderId="0" xfId="1" applyFont="1" applyFill="1" applyBorder="1" applyAlignment="1" applyProtection="1">
      <alignment horizontal="left" vertical="center"/>
    </xf>
    <xf numFmtId="0" fontId="10" fillId="0" borderId="6" xfId="1" applyFont="1" applyFill="1" applyBorder="1" applyAlignment="1" applyProtection="1">
      <alignment horizontal="center" vertical="center"/>
    </xf>
    <xf numFmtId="0" fontId="11" fillId="0" borderId="7" xfId="1" applyFont="1" applyFill="1" applyBorder="1" applyAlignment="1" applyProtection="1">
      <alignment horizontal="right" vertical="center" shrinkToFit="1"/>
      <protection locked="0"/>
    </xf>
    <xf numFmtId="0" fontId="11" fillId="0" borderId="7" xfId="1" applyFont="1" applyFill="1" applyBorder="1" applyAlignment="1" applyProtection="1">
      <alignment vertical="center"/>
    </xf>
    <xf numFmtId="0" fontId="11" fillId="0" borderId="7" xfId="1" applyFont="1" applyFill="1" applyBorder="1" applyAlignment="1" applyProtection="1">
      <alignment horizontal="right" vertical="center" wrapText="1"/>
      <protection locked="0"/>
    </xf>
    <xf numFmtId="0" fontId="11" fillId="0" borderId="8" xfId="1" applyFont="1" applyFill="1" applyBorder="1" applyAlignment="1" applyProtection="1">
      <alignment vertical="center"/>
    </xf>
    <xf numFmtId="0" fontId="10" fillId="0" borderId="9" xfId="1" applyFont="1" applyFill="1" applyBorder="1" applyAlignment="1" applyProtection="1">
      <alignment horizontal="center" vertical="center"/>
    </xf>
    <xf numFmtId="0" fontId="11" fillId="0" borderId="0" xfId="1" applyFont="1" applyFill="1" applyBorder="1" applyAlignment="1" applyProtection="1">
      <alignment horizontal="right" vertical="center" shrinkToFit="1"/>
      <protection locked="0"/>
    </xf>
    <xf numFmtId="0" fontId="11" fillId="0" borderId="10" xfId="1" applyFont="1" applyFill="1" applyBorder="1" applyAlignment="1" applyProtection="1">
      <alignment vertical="center"/>
    </xf>
    <xf numFmtId="0" fontId="11" fillId="0" borderId="0" xfId="1" applyFont="1" applyFill="1" applyBorder="1" applyAlignment="1" applyProtection="1">
      <alignment horizontal="right" vertical="center" wrapText="1"/>
      <protection locked="0"/>
    </xf>
    <xf numFmtId="0" fontId="11" fillId="0" borderId="11" xfId="1" applyFont="1" applyFill="1" applyBorder="1" applyAlignment="1" applyProtection="1">
      <alignment vertical="center"/>
    </xf>
    <xf numFmtId="0" fontId="26" fillId="0" borderId="0" xfId="1" applyFont="1" applyFill="1" applyAlignment="1" applyProtection="1">
      <alignment vertical="center"/>
    </xf>
    <xf numFmtId="49" fontId="5" fillId="0" borderId="0" xfId="0" applyNumberFormat="1" applyFont="1" applyAlignment="1" applyProtection="1">
      <alignment horizontal="distributed" vertical="center"/>
    </xf>
    <xf numFmtId="49" fontId="11" fillId="0" borderId="0" xfId="1" applyNumberFormat="1" applyFont="1" applyFill="1" applyAlignment="1" applyProtection="1">
      <alignment horizontal="center" vertical="center"/>
    </xf>
    <xf numFmtId="0" fontId="5" fillId="0" borderId="12" xfId="0" applyFont="1" applyBorder="1" applyAlignment="1">
      <alignment horizontal="left" vertical="center" wrapText="1"/>
    </xf>
    <xf numFmtId="49" fontId="11" fillId="0" borderId="0" xfId="1" applyNumberFormat="1" applyFont="1" applyFill="1" applyBorder="1" applyAlignment="1" applyProtection="1">
      <alignment horizontal="left" vertical="center" wrapText="1"/>
    </xf>
    <xf numFmtId="49" fontId="11" fillId="0" borderId="0" xfId="1" applyNumberFormat="1" applyFont="1" applyFill="1" applyBorder="1" applyAlignment="1" applyProtection="1">
      <alignment vertical="center" wrapText="1"/>
    </xf>
    <xf numFmtId="49" fontId="5" fillId="0" borderId="0" xfId="0" applyNumberFormat="1" applyFont="1" applyAlignment="1" applyProtection="1">
      <alignment wrapText="1"/>
    </xf>
    <xf numFmtId="0" fontId="26" fillId="0" borderId="0" xfId="0" applyFont="1" applyProtection="1"/>
    <xf numFmtId="0" fontId="11" fillId="0" borderId="0" xfId="1" applyFont="1" applyFill="1" applyAlignment="1" applyProtection="1">
      <alignment horizontal="right" vertical="center" shrinkToFit="1"/>
    </xf>
    <xf numFmtId="0" fontId="11" fillId="0" borderId="0" xfId="1" applyFont="1" applyFill="1" applyAlignment="1" applyProtection="1">
      <alignment horizontal="left" vertical="center" shrinkToFit="1"/>
    </xf>
    <xf numFmtId="0" fontId="5" fillId="0" borderId="0" xfId="0" applyFont="1" applyAlignment="1" applyProtection="1">
      <alignment horizontal="left" vertical="center" shrinkToFit="1"/>
    </xf>
    <xf numFmtId="0" fontId="5" fillId="0" borderId="0" xfId="0" applyFont="1" applyAlignment="1" applyProtection="1">
      <alignment horizontal="left"/>
    </xf>
    <xf numFmtId="0" fontId="11" fillId="0" borderId="12" xfId="1" applyFont="1" applyFill="1" applyBorder="1" applyAlignment="1" applyProtection="1">
      <alignment horizontal="left" vertical="center" shrinkToFit="1"/>
    </xf>
    <xf numFmtId="0" fontId="11" fillId="0" borderId="0" xfId="1" applyFont="1" applyFill="1" applyBorder="1" applyAlignment="1" applyProtection="1">
      <alignment horizontal="left" vertical="center" shrinkToFit="1"/>
    </xf>
    <xf numFmtId="0" fontId="5" fillId="0" borderId="0" xfId="0" applyFont="1" applyAlignment="1" applyProtection="1">
      <alignment horizontal="left" shrinkToFit="1"/>
    </xf>
    <xf numFmtId="49" fontId="11" fillId="0" borderId="2" xfId="1" applyNumberFormat="1" applyFont="1" applyFill="1" applyBorder="1" applyAlignment="1" applyProtection="1">
      <alignment horizontal="center" vertical="center"/>
      <protection locked="0"/>
    </xf>
    <xf numFmtId="49" fontId="28" fillId="0" borderId="0" xfId="1" applyNumberFormat="1" applyFont="1" applyFill="1" applyBorder="1" applyAlignment="1" applyProtection="1">
      <alignment horizontal="right" vertical="center"/>
    </xf>
    <xf numFmtId="49" fontId="15" fillId="0" borderId="0" xfId="1" applyNumberFormat="1" applyFont="1" applyFill="1" applyBorder="1" applyAlignment="1" applyProtection="1">
      <alignment horizontal="right" vertical="center"/>
    </xf>
    <xf numFmtId="49" fontId="27" fillId="0" borderId="0" xfId="1" applyNumberFormat="1" applyFont="1" applyFill="1" applyAlignment="1" applyProtection="1">
      <alignment vertical="center"/>
    </xf>
    <xf numFmtId="49" fontId="5" fillId="0" borderId="0" xfId="0" applyNumberFormat="1" applyFont="1" applyFill="1" applyAlignment="1" applyProtection="1">
      <alignment vertical="center"/>
    </xf>
    <xf numFmtId="49" fontId="11" fillId="0" borderId="0" xfId="0" applyNumberFormat="1" applyFont="1" applyFill="1" applyAlignment="1" applyProtection="1">
      <alignment horizontal="distributed" vertical="center"/>
    </xf>
    <xf numFmtId="49" fontId="5" fillId="0" borderId="0" xfId="0" applyNumberFormat="1" applyFont="1" applyAlignment="1" applyProtection="1">
      <alignment horizontal="left" vertical="center" wrapText="1"/>
    </xf>
    <xf numFmtId="49" fontId="29" fillId="0" borderId="0" xfId="1" applyNumberFormat="1" applyFont="1" applyFill="1" applyBorder="1" applyAlignment="1" applyProtection="1">
      <alignment horizontal="right" vertical="center"/>
    </xf>
    <xf numFmtId="49" fontId="11" fillId="0" borderId="0" xfId="1" applyNumberFormat="1" applyFont="1" applyFill="1" applyBorder="1" applyAlignment="1" applyProtection="1">
      <alignment horizontal="right" vertical="center"/>
    </xf>
    <xf numFmtId="49" fontId="10" fillId="0" borderId="0" xfId="1" applyNumberFormat="1" applyFont="1" applyFill="1" applyBorder="1" applyAlignment="1" applyProtection="1">
      <alignment horizontal="left" vertical="center" shrinkToFit="1"/>
    </xf>
    <xf numFmtId="49" fontId="6" fillId="0" borderId="0" xfId="0" applyNumberFormat="1" applyFont="1" applyAlignment="1" applyProtection="1">
      <alignment horizontal="left" vertical="center" shrinkToFit="1"/>
    </xf>
    <xf numFmtId="49" fontId="10" fillId="0" borderId="0" xfId="1" applyNumberFormat="1" applyFont="1" applyFill="1" applyAlignment="1" applyProtection="1">
      <alignment horizontal="left" vertical="center" shrinkToFit="1"/>
    </xf>
    <xf numFmtId="49" fontId="5" fillId="0" borderId="0" xfId="0" applyNumberFormat="1" applyFont="1" applyAlignment="1" applyProtection="1">
      <alignment horizontal="center" vertical="center"/>
    </xf>
    <xf numFmtId="49" fontId="22" fillId="0" borderId="0" xfId="1" applyNumberFormat="1" applyFont="1" applyFill="1" applyBorder="1" applyAlignment="1" applyProtection="1">
      <alignment vertical="center"/>
    </xf>
    <xf numFmtId="49" fontId="21" fillId="0" borderId="0" xfId="1" applyNumberFormat="1" applyFont="1" applyFill="1" applyBorder="1" applyAlignment="1" applyProtection="1">
      <alignment vertical="center"/>
    </xf>
    <xf numFmtId="49" fontId="11" fillId="0" borderId="3" xfId="1" applyNumberFormat="1" applyFont="1" applyFill="1" applyBorder="1" applyAlignment="1" applyProtection="1">
      <alignment horizontal="center" vertical="center"/>
    </xf>
    <xf numFmtId="49" fontId="5" fillId="0" borderId="0" xfId="0" applyNumberFormat="1" applyFont="1" applyAlignment="1" applyProtection="1">
      <alignment horizontal="left" vertical="center"/>
    </xf>
    <xf numFmtId="49" fontId="21" fillId="0" borderId="0" xfId="1" applyNumberFormat="1" applyFont="1" applyFill="1" applyBorder="1" applyAlignment="1" applyProtection="1">
      <alignment horizontal="left" vertical="center"/>
    </xf>
    <xf numFmtId="49" fontId="20" fillId="0" borderId="0" xfId="1" applyNumberFormat="1" applyFont="1" applyFill="1" applyAlignment="1" applyProtection="1">
      <alignment vertical="center"/>
    </xf>
    <xf numFmtId="49" fontId="20" fillId="0" borderId="0" xfId="1" applyNumberFormat="1" applyFont="1" applyFill="1" applyBorder="1" applyAlignment="1" applyProtection="1">
      <alignment horizontal="right" vertical="center"/>
    </xf>
    <xf numFmtId="49" fontId="20" fillId="0" borderId="0" xfId="1" applyNumberFormat="1" applyFont="1" applyFill="1" applyBorder="1" applyAlignment="1" applyProtection="1">
      <alignment vertical="center"/>
    </xf>
    <xf numFmtId="49" fontId="20" fillId="0" borderId="0" xfId="0" applyNumberFormat="1" applyFont="1" applyAlignment="1" applyProtection="1">
      <alignment vertical="center"/>
    </xf>
    <xf numFmtId="0" fontId="7" fillId="0" borderId="5" xfId="0" applyFont="1" applyBorder="1" applyAlignment="1" applyProtection="1">
      <alignment vertical="center"/>
    </xf>
    <xf numFmtId="0" fontId="7" fillId="0" borderId="13" xfId="0" applyFont="1" applyBorder="1" applyAlignment="1" applyProtection="1">
      <alignment vertical="center"/>
    </xf>
    <xf numFmtId="0" fontId="23" fillId="0" borderId="11" xfId="0" applyFont="1" applyBorder="1" applyAlignment="1" applyProtection="1">
      <alignment horizontal="left" vertical="center" wrapText="1"/>
    </xf>
    <xf numFmtId="0" fontId="5" fillId="0" borderId="0" xfId="0" applyFont="1" applyFill="1" applyProtection="1"/>
    <xf numFmtId="0" fontId="6" fillId="2" borderId="0" xfId="1" applyFont="1" applyFill="1" applyBorder="1" applyAlignment="1" applyProtection="1">
      <alignment vertical="center"/>
    </xf>
    <xf numFmtId="0" fontId="6" fillId="2" borderId="0" xfId="1" applyFont="1" applyFill="1" applyAlignment="1" applyProtection="1">
      <alignment vertical="center"/>
    </xf>
    <xf numFmtId="0" fontId="6" fillId="2" borderId="0" xfId="1" applyFont="1" applyFill="1" applyBorder="1" applyAlignment="1" applyProtection="1">
      <alignment horizontal="center" vertical="center"/>
    </xf>
    <xf numFmtId="0" fontId="7" fillId="2" borderId="0" xfId="1" applyFont="1" applyFill="1" applyBorder="1" applyAlignment="1" applyProtection="1">
      <alignment vertical="center"/>
    </xf>
    <xf numFmtId="0" fontId="7" fillId="2" borderId="0" xfId="1" applyFont="1" applyFill="1" applyAlignment="1" applyProtection="1">
      <alignment vertical="center"/>
    </xf>
    <xf numFmtId="0" fontId="7" fillId="0" borderId="0" xfId="1" applyFont="1" applyFill="1" applyAlignment="1" applyProtection="1">
      <alignment vertical="center"/>
    </xf>
    <xf numFmtId="0" fontId="7" fillId="0" borderId="0" xfId="1" applyFont="1" applyFill="1" applyBorder="1" applyAlignment="1" applyProtection="1">
      <alignment vertical="center"/>
    </xf>
    <xf numFmtId="0" fontId="6" fillId="0" borderId="0" xfId="1" applyFont="1" applyFill="1" applyAlignment="1" applyProtection="1">
      <alignment horizontal="right" vertical="center"/>
    </xf>
    <xf numFmtId="0" fontId="30" fillId="0" borderId="0" xfId="1" applyFont="1" applyFill="1" applyBorder="1" applyAlignment="1" applyProtection="1">
      <alignment horizontal="center" vertical="center"/>
    </xf>
    <xf numFmtId="0" fontId="7" fillId="0" borderId="0" xfId="1" applyFont="1" applyFill="1" applyAlignment="1" applyProtection="1">
      <alignment horizontal="right" vertical="center"/>
    </xf>
    <xf numFmtId="0" fontId="7" fillId="0" borderId="0" xfId="1" applyFont="1" applyFill="1" applyBorder="1" applyAlignment="1" applyProtection="1">
      <alignment horizontal="center" vertical="center"/>
    </xf>
    <xf numFmtId="0" fontId="7" fillId="0" borderId="0" xfId="1" applyFont="1" applyFill="1" applyAlignment="1" applyProtection="1">
      <alignment horizontal="left" vertical="center"/>
    </xf>
    <xf numFmtId="0" fontId="6" fillId="0" borderId="0" xfId="1" applyFont="1" applyFill="1" applyAlignment="1" applyProtection="1">
      <alignment vertical="center"/>
    </xf>
    <xf numFmtId="0" fontId="7" fillId="0" borderId="4" xfId="1" applyFont="1" applyFill="1" applyBorder="1" applyAlignment="1" applyProtection="1">
      <alignment vertical="center"/>
    </xf>
    <xf numFmtId="49" fontId="7" fillId="0" borderId="13" xfId="1" applyNumberFormat="1" applyFont="1" applyFill="1" applyBorder="1" applyAlignment="1" applyProtection="1">
      <alignment vertical="center"/>
    </xf>
    <xf numFmtId="0" fontId="7" fillId="0" borderId="13" xfId="1" applyFont="1" applyFill="1" applyBorder="1" applyAlignment="1" applyProtection="1">
      <alignment vertical="center"/>
    </xf>
    <xf numFmtId="0" fontId="7" fillId="0" borderId="5" xfId="1" applyFont="1" applyFill="1" applyBorder="1" applyAlignment="1" applyProtection="1">
      <alignment vertical="center"/>
    </xf>
    <xf numFmtId="0" fontId="7" fillId="3" borderId="6" xfId="2" applyFont="1" applyFill="1" applyBorder="1" applyAlignment="1" applyProtection="1">
      <alignment vertical="center"/>
    </xf>
    <xf numFmtId="0" fontId="7" fillId="0" borderId="7" xfId="0" applyFont="1" applyBorder="1" applyAlignment="1" applyProtection="1"/>
    <xf numFmtId="0" fontId="7" fillId="3" borderId="8" xfId="2" applyFont="1" applyFill="1" applyBorder="1" applyAlignment="1" applyProtection="1">
      <alignment vertical="center" wrapText="1"/>
    </xf>
    <xf numFmtId="0" fontId="23" fillId="3" borderId="4" xfId="2" applyFont="1" applyFill="1" applyBorder="1" applyAlignment="1" applyProtection="1">
      <alignment vertical="center"/>
    </xf>
    <xf numFmtId="0" fontId="11" fillId="0" borderId="0" xfId="1" applyFont="1" applyFill="1" applyBorder="1" applyAlignment="1" applyProtection="1">
      <alignment horizontal="left" vertical="top"/>
    </xf>
    <xf numFmtId="49" fontId="6"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vertical="center"/>
    </xf>
    <xf numFmtId="49" fontId="11" fillId="0" borderId="0" xfId="1" applyNumberFormat="1" applyFont="1" applyFill="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0" fontId="11" fillId="0" borderId="2" xfId="1" applyNumberFormat="1" applyFont="1" applyFill="1" applyBorder="1" applyAlignment="1" applyProtection="1">
      <alignment horizontal="center" vertical="center"/>
    </xf>
    <xf numFmtId="0" fontId="7" fillId="0" borderId="0" xfId="0" applyFont="1" applyFill="1" applyAlignment="1" applyProtection="1"/>
    <xf numFmtId="176" fontId="7" fillId="0" borderId="0" xfId="0" applyNumberFormat="1" applyFont="1" applyFill="1" applyProtection="1"/>
    <xf numFmtId="0" fontId="5" fillId="0" borderId="5" xfId="0" applyFont="1" applyBorder="1" applyAlignment="1" applyProtection="1">
      <alignment vertical="center"/>
    </xf>
    <xf numFmtId="0" fontId="23" fillId="0" borderId="5" xfId="0" applyFont="1" applyBorder="1" applyAlignment="1" applyProtection="1">
      <alignment vertical="center" shrinkToFit="1"/>
    </xf>
    <xf numFmtId="0" fontId="22" fillId="0" borderId="0" xfId="1" applyFont="1" applyFill="1" applyBorder="1" applyAlignment="1" applyProtection="1">
      <alignment horizontal="left" vertical="center" wrapText="1"/>
      <protection locked="0"/>
    </xf>
    <xf numFmtId="14" fontId="23" fillId="0" borderId="0" xfId="0" applyNumberFormat="1" applyFont="1" applyBorder="1" applyAlignment="1" applyProtection="1">
      <alignment horizontal="center" vertical="center" shrinkToFit="1"/>
      <protection locked="0"/>
    </xf>
    <xf numFmtId="0" fontId="23" fillId="0" borderId="0" xfId="0" applyFont="1" applyBorder="1" applyAlignment="1" applyProtection="1">
      <alignment horizontal="center" vertical="center" shrinkToFit="1"/>
      <protection locked="0"/>
    </xf>
    <xf numFmtId="0" fontId="6" fillId="2" borderId="0" xfId="0" applyFont="1" applyFill="1" applyProtection="1"/>
    <xf numFmtId="0" fontId="24" fillId="2" borderId="0" xfId="0" applyFont="1" applyFill="1" applyProtection="1"/>
    <xf numFmtId="0" fontId="6" fillId="2" borderId="0" xfId="1" applyFont="1" applyFill="1" applyBorder="1" applyAlignment="1" applyProtection="1">
      <alignment horizontal="right" vertical="center"/>
    </xf>
    <xf numFmtId="0" fontId="7" fillId="2" borderId="0" xfId="1" applyFont="1" applyFill="1" applyBorder="1" applyAlignment="1" applyProtection="1">
      <alignment horizontal="right" vertical="center"/>
    </xf>
    <xf numFmtId="0" fontId="5" fillId="0" borderId="12" xfId="0" applyFont="1" applyBorder="1" applyProtection="1"/>
    <xf numFmtId="0" fontId="32" fillId="0" borderId="4" xfId="1" applyFont="1" applyFill="1" applyBorder="1" applyAlignment="1" applyProtection="1">
      <alignment vertical="center"/>
    </xf>
    <xf numFmtId="0" fontId="33" fillId="3" borderId="4" xfId="2" applyFont="1" applyFill="1" applyBorder="1" applyAlignment="1" applyProtection="1">
      <alignment vertical="center"/>
    </xf>
    <xf numFmtId="49" fontId="11" fillId="0" borderId="2" xfId="1" applyNumberFormat="1" applyFont="1" applyFill="1" applyBorder="1" applyAlignment="1" applyProtection="1">
      <alignment vertical="center"/>
    </xf>
    <xf numFmtId="49" fontId="35" fillId="0" borderId="0" xfId="1" applyNumberFormat="1" applyFont="1" applyFill="1" applyAlignment="1" applyProtection="1">
      <alignment vertical="center"/>
    </xf>
    <xf numFmtId="0" fontId="10" fillId="2" borderId="0" xfId="1" applyFont="1" applyFill="1" applyBorder="1" applyAlignment="1" applyProtection="1">
      <alignment horizontal="right" vertical="center"/>
    </xf>
    <xf numFmtId="0" fontId="11" fillId="0" borderId="0" xfId="1" applyFont="1" applyFill="1" applyBorder="1" applyAlignment="1" applyProtection="1">
      <alignment horizontal="center" vertical="center"/>
    </xf>
    <xf numFmtId="0" fontId="5" fillId="0" borderId="0" xfId="0" applyFont="1" applyAlignment="1" applyProtection="1">
      <alignment vertical="center"/>
    </xf>
    <xf numFmtId="0" fontId="11" fillId="0" borderId="2"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22" fillId="0" borderId="4" xfId="1" applyFont="1" applyFill="1" applyBorder="1" applyAlignment="1" applyProtection="1">
      <alignment horizontal="left" vertical="center" wrapText="1"/>
      <protection locked="0"/>
    </xf>
    <xf numFmtId="0" fontId="22" fillId="0" borderId="5" xfId="1" applyFont="1" applyFill="1" applyBorder="1" applyAlignment="1" applyProtection="1">
      <alignment horizontal="left" vertical="center" wrapText="1"/>
      <protection locked="0"/>
    </xf>
    <xf numFmtId="0" fontId="22" fillId="0" borderId="13" xfId="1" applyFont="1" applyFill="1" applyBorder="1" applyAlignment="1" applyProtection="1">
      <alignment horizontal="left" vertical="center" wrapText="1"/>
      <protection locked="0"/>
    </xf>
    <xf numFmtId="14" fontId="23" fillId="0" borderId="5" xfId="0" applyNumberFormat="1" applyFont="1" applyBorder="1" applyAlignment="1" applyProtection="1">
      <alignment horizontal="center" vertical="center" shrinkToFit="1"/>
      <protection locked="0"/>
    </xf>
    <xf numFmtId="14" fontId="23" fillId="0" borderId="13" xfId="0" applyNumberFormat="1" applyFont="1" applyBorder="1" applyAlignment="1" applyProtection="1">
      <alignment horizontal="center" vertical="center" shrinkToFit="1"/>
      <protection locked="0"/>
    </xf>
    <xf numFmtId="0" fontId="11" fillId="0" borderId="2" xfId="1" applyFont="1" applyFill="1" applyBorder="1" applyAlignment="1" applyProtection="1">
      <alignment horizontal="center" vertical="center"/>
    </xf>
    <xf numFmtId="0" fontId="10" fillId="0" borderId="0" xfId="1" applyFont="1" applyFill="1" applyAlignment="1" applyProtection="1">
      <alignment vertical="center" wrapText="1"/>
    </xf>
    <xf numFmtId="0" fontId="11" fillId="0" borderId="0" xfId="1" applyFont="1" applyFill="1" applyAlignment="1" applyProtection="1">
      <alignment vertical="center" wrapText="1"/>
    </xf>
    <xf numFmtId="49" fontId="7" fillId="0" borderId="0" xfId="0" applyNumberFormat="1" applyFont="1" applyAlignment="1" applyProtection="1">
      <alignment horizontal="distributed" vertical="center"/>
    </xf>
    <xf numFmtId="49" fontId="6" fillId="0" borderId="0" xfId="0" applyNumberFormat="1" applyFont="1" applyBorder="1" applyAlignment="1" applyProtection="1">
      <alignment vertical="center"/>
    </xf>
    <xf numFmtId="0" fontId="0" fillId="0" borderId="0" xfId="0" applyBorder="1" applyAlignment="1">
      <alignment vertical="center"/>
    </xf>
    <xf numFmtId="0" fontId="0" fillId="0" borderId="12" xfId="0" applyBorder="1" applyAlignment="1">
      <alignment vertical="center"/>
    </xf>
    <xf numFmtId="49" fontId="11" fillId="0" borderId="4" xfId="1" applyNumberFormat="1" applyFont="1" applyFill="1" applyBorder="1" applyAlignment="1" applyProtection="1">
      <alignment horizontal="left" vertical="center"/>
      <protection locked="0"/>
    </xf>
    <xf numFmtId="49" fontId="5" fillId="0" borderId="5" xfId="0" applyNumberFormat="1" applyFont="1" applyBorder="1" applyAlignment="1" applyProtection="1">
      <alignment horizontal="left" vertical="center"/>
      <protection locked="0"/>
    </xf>
    <xf numFmtId="49" fontId="5" fillId="0" borderId="13" xfId="0" applyNumberFormat="1" applyFont="1" applyBorder="1" applyAlignment="1" applyProtection="1">
      <alignment horizontal="left" vertical="center"/>
      <protection locked="0"/>
    </xf>
    <xf numFmtId="49" fontId="10" fillId="2" borderId="0" xfId="1" applyNumberFormat="1" applyFont="1" applyFill="1" applyBorder="1" applyAlignment="1" applyProtection="1">
      <alignment horizontal="right" vertical="center"/>
    </xf>
    <xf numFmtId="49" fontId="12" fillId="0" borderId="14" xfId="1" applyNumberFormat="1" applyFont="1" applyFill="1" applyBorder="1" applyAlignment="1" applyProtection="1">
      <alignment horizontal="center" vertical="center"/>
    </xf>
    <xf numFmtId="49" fontId="5" fillId="0" borderId="15" xfId="0" applyNumberFormat="1" applyFont="1" applyBorder="1" applyAlignment="1" applyProtection="1">
      <alignment horizontal="center" vertical="center"/>
    </xf>
    <xf numFmtId="49" fontId="5" fillId="0" borderId="16" xfId="0" applyNumberFormat="1" applyFont="1" applyBorder="1" applyAlignment="1" applyProtection="1">
      <alignment horizontal="center" vertical="center"/>
    </xf>
    <xf numFmtId="49" fontId="5" fillId="0" borderId="17" xfId="0" applyNumberFormat="1" applyFont="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5" fillId="0" borderId="18" xfId="0" applyNumberFormat="1" applyFont="1" applyBorder="1" applyAlignment="1" applyProtection="1">
      <alignment horizontal="center" vertical="center"/>
    </xf>
    <xf numFmtId="49" fontId="11" fillId="0" borderId="4" xfId="1" applyNumberFormat="1" applyFont="1" applyFill="1" applyBorder="1" applyAlignment="1" applyProtection="1">
      <alignment horizontal="center" vertical="center"/>
      <protection locked="0"/>
    </xf>
    <xf numFmtId="0" fontId="11" fillId="0" borderId="13" xfId="1" applyNumberFormat="1" applyFont="1" applyFill="1" applyBorder="1" applyAlignment="1" applyProtection="1">
      <alignment horizontal="center" vertical="center"/>
      <protection locked="0"/>
    </xf>
    <xf numFmtId="49" fontId="11" fillId="0" borderId="0" xfId="1" applyNumberFormat="1" applyFont="1" applyFill="1" applyAlignment="1" applyProtection="1">
      <alignment horizontal="distributed" vertical="center"/>
    </xf>
    <xf numFmtId="49" fontId="5" fillId="0" borderId="0" xfId="0" applyNumberFormat="1" applyFont="1" applyAlignment="1" applyProtection="1">
      <alignment horizontal="distributed" vertical="center"/>
    </xf>
    <xf numFmtId="49" fontId="10" fillId="0" borderId="0" xfId="1" applyNumberFormat="1" applyFont="1" applyFill="1" applyBorder="1" applyAlignment="1" applyProtection="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11" fillId="0" borderId="4" xfId="1" applyFont="1" applyFill="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49" fontId="10" fillId="0" borderId="0" xfId="1" applyNumberFormat="1" applyFont="1" applyFill="1" applyBorder="1" applyAlignment="1" applyProtection="1">
      <alignment horizontal="left" vertical="center" wrapText="1"/>
    </xf>
    <xf numFmtId="49" fontId="10" fillId="0" borderId="12" xfId="1" applyNumberFormat="1" applyFont="1" applyFill="1" applyBorder="1" applyAlignment="1" applyProtection="1">
      <alignment horizontal="left" vertical="center" wrapText="1"/>
    </xf>
    <xf numFmtId="49" fontId="11" fillId="0" borderId="4" xfId="1" applyNumberFormat="1" applyFont="1" applyFill="1" applyBorder="1" applyAlignment="1" applyProtection="1">
      <alignment horizontal="left" vertical="center" wrapText="1" shrinkToFit="1"/>
      <protection locked="0"/>
    </xf>
    <xf numFmtId="49" fontId="11" fillId="0" borderId="5" xfId="1" applyNumberFormat="1" applyFont="1" applyFill="1" applyBorder="1" applyAlignment="1" applyProtection="1">
      <alignment horizontal="left" vertical="center" wrapText="1" shrinkToFit="1"/>
      <protection locked="0"/>
    </xf>
    <xf numFmtId="49" fontId="11" fillId="0" borderId="13" xfId="1" applyNumberFormat="1" applyFont="1" applyFill="1" applyBorder="1" applyAlignment="1" applyProtection="1">
      <alignment horizontal="left" vertical="center" wrapText="1" shrinkToFit="1"/>
      <protection locked="0"/>
    </xf>
    <xf numFmtId="49" fontId="10" fillId="0" borderId="0" xfId="1" applyNumberFormat="1" applyFont="1" applyFill="1" applyBorder="1" applyAlignment="1" applyProtection="1">
      <alignment vertical="center" shrinkToFit="1"/>
    </xf>
    <xf numFmtId="0" fontId="5" fillId="0" borderId="0" xfId="0" applyFont="1" applyBorder="1" applyAlignment="1">
      <alignment vertical="center" shrinkToFit="1"/>
    </xf>
    <xf numFmtId="49" fontId="5" fillId="0" borderId="13"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Fill="1" applyBorder="1" applyAlignment="1" applyProtection="1">
      <alignment horizontal="center" vertical="center"/>
      <protection locked="0"/>
    </xf>
    <xf numFmtId="49" fontId="7" fillId="0" borderId="5" xfId="0" applyNumberFormat="1" applyFont="1" applyFill="1" applyBorder="1" applyAlignment="1" applyProtection="1">
      <alignment horizontal="center" vertical="center"/>
      <protection locked="0"/>
    </xf>
    <xf numFmtId="49" fontId="7" fillId="0" borderId="13" xfId="0" applyNumberFormat="1" applyFont="1" applyFill="1" applyBorder="1" applyAlignment="1" applyProtection="1">
      <alignment horizontal="center" vertical="center"/>
      <protection locked="0"/>
    </xf>
    <xf numFmtId="49" fontId="10" fillId="0" borderId="0" xfId="1" applyNumberFormat="1" applyFont="1" applyFill="1" applyBorder="1" applyAlignment="1" applyProtection="1">
      <alignment vertical="center"/>
    </xf>
    <xf numFmtId="0" fontId="5" fillId="0" borderId="0" xfId="0" applyFont="1" applyBorder="1" applyAlignment="1">
      <alignment vertical="center"/>
    </xf>
    <xf numFmtId="0" fontId="5" fillId="0" borderId="12" xfId="0" applyFont="1" applyBorder="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13" xfId="0" applyBorder="1" applyAlignment="1" applyProtection="1">
      <alignment vertical="center" shrinkToFit="1"/>
      <protection locked="0"/>
    </xf>
    <xf numFmtId="49" fontId="11" fillId="0" borderId="0" xfId="1" applyNumberFormat="1" applyFont="1" applyFill="1" applyBorder="1" applyAlignment="1" applyProtection="1">
      <alignment horizontal="right" vertical="center" shrinkToFit="1"/>
    </xf>
    <xf numFmtId="0" fontId="5" fillId="0" borderId="0" xfId="0" applyFont="1" applyAlignment="1">
      <alignment vertical="center" shrinkToFit="1"/>
    </xf>
    <xf numFmtId="0" fontId="5" fillId="0" borderId="12" xfId="0" applyFont="1" applyBorder="1" applyAlignment="1">
      <alignment vertical="center" shrinkToFit="1"/>
    </xf>
    <xf numFmtId="49" fontId="11" fillId="0" borderId="5" xfId="1" applyNumberFormat="1" applyFont="1" applyFill="1" applyBorder="1" applyAlignment="1" applyProtection="1">
      <alignment horizontal="center" vertical="center"/>
      <protection locked="0"/>
    </xf>
    <xf numFmtId="49" fontId="11" fillId="0" borderId="13" xfId="1" applyNumberFormat="1" applyFont="1" applyFill="1" applyBorder="1" applyAlignment="1" applyProtection="1">
      <alignment horizontal="center" vertical="center"/>
      <protection locked="0"/>
    </xf>
    <xf numFmtId="49" fontId="7" fillId="0" borderId="4" xfId="0" applyNumberFormat="1" applyFont="1" applyFill="1" applyBorder="1" applyAlignment="1" applyProtection="1">
      <alignment horizontal="left" vertical="center"/>
      <protection locked="0"/>
    </xf>
    <xf numFmtId="49" fontId="7" fillId="0" borderId="5" xfId="0" applyNumberFormat="1" applyFont="1" applyFill="1" applyBorder="1" applyAlignment="1" applyProtection="1">
      <alignment horizontal="left" vertical="center"/>
      <protection locked="0"/>
    </xf>
    <xf numFmtId="49" fontId="7" fillId="0" borderId="13" xfId="0" applyNumberFormat="1" applyFont="1" applyFill="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13" xfId="0" applyFont="1" applyBorder="1" applyAlignment="1" applyProtection="1">
      <alignment vertical="center"/>
      <protection locked="0"/>
    </xf>
    <xf numFmtId="49" fontId="11" fillId="0" borderId="0" xfId="1" applyNumberFormat="1" applyFont="1" applyFill="1" applyBorder="1" applyAlignment="1" applyProtection="1">
      <alignment horizontal="left" vertical="center"/>
    </xf>
    <xf numFmtId="49" fontId="10" fillId="0" borderId="4" xfId="1" applyNumberFormat="1" applyFont="1" applyFill="1" applyBorder="1" applyAlignment="1" applyProtection="1">
      <alignment horizontal="left" vertical="center" shrinkToFit="1"/>
      <protection locked="0"/>
    </xf>
    <xf numFmtId="49" fontId="10" fillId="0" borderId="5" xfId="1" applyNumberFormat="1" applyFont="1" applyFill="1" applyBorder="1" applyAlignment="1" applyProtection="1">
      <alignment horizontal="left" vertical="center" shrinkToFit="1"/>
      <protection locked="0"/>
    </xf>
    <xf numFmtId="49" fontId="10" fillId="0" borderId="13" xfId="1" applyNumberFormat="1" applyFont="1" applyFill="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11" fillId="0" borderId="3" xfId="1" applyNumberFormat="1" applyFont="1" applyFill="1" applyBorder="1" applyAlignment="1" applyProtection="1">
      <alignment vertical="center" shrinkToFit="1"/>
    </xf>
    <xf numFmtId="49" fontId="10" fillId="0" borderId="0" xfId="1" applyNumberFormat="1" applyFont="1" applyFill="1" applyBorder="1" applyAlignment="1" applyProtection="1">
      <alignment horizontal="left" wrapText="1"/>
    </xf>
    <xf numFmtId="0" fontId="5" fillId="0" borderId="0" xfId="0" applyFont="1" applyAlignment="1" applyProtection="1">
      <alignment horizontal="left" wrapText="1"/>
    </xf>
    <xf numFmtId="0" fontId="5" fillId="0" borderId="12" xfId="0" applyFont="1" applyBorder="1" applyAlignment="1" applyProtection="1">
      <alignment horizontal="left" wrapText="1"/>
    </xf>
    <xf numFmtId="49" fontId="11" fillId="0" borderId="4" xfId="1" applyNumberFormat="1" applyFont="1" applyFill="1" applyBorder="1" applyAlignment="1" applyProtection="1">
      <alignment horizontal="left" vertical="center" shrinkToFit="1"/>
      <protection locked="0"/>
    </xf>
    <xf numFmtId="49" fontId="11" fillId="0" borderId="5" xfId="1" applyNumberFormat="1" applyFont="1" applyFill="1" applyBorder="1" applyAlignment="1" applyProtection="1">
      <alignment horizontal="left" vertical="center" shrinkToFit="1"/>
      <protection locked="0"/>
    </xf>
    <xf numFmtId="49" fontId="11" fillId="0" borderId="13" xfId="1" applyNumberFormat="1" applyFont="1" applyFill="1" applyBorder="1" applyAlignment="1" applyProtection="1">
      <alignment horizontal="left" vertical="center" shrinkToFit="1"/>
      <protection locked="0"/>
    </xf>
    <xf numFmtId="49" fontId="10" fillId="0" borderId="0" xfId="1" applyNumberFormat="1" applyFont="1" applyFill="1" applyBorder="1" applyAlignment="1" applyProtection="1">
      <alignment horizontal="left" vertical="top" shrinkToFit="1"/>
    </xf>
    <xf numFmtId="0" fontId="5" fillId="0" borderId="0" xfId="0" applyFont="1" applyAlignment="1" applyProtection="1">
      <alignment horizontal="left" vertical="top" shrinkToFit="1"/>
    </xf>
    <xf numFmtId="0" fontId="5" fillId="0" borderId="0" xfId="0" applyFont="1" applyBorder="1" applyAlignment="1" applyProtection="1">
      <alignment horizontal="left" vertical="top" shrinkToFit="1"/>
    </xf>
    <xf numFmtId="0" fontId="11" fillId="0" borderId="4" xfId="1" applyFont="1" applyFill="1" applyBorder="1" applyAlignment="1" applyProtection="1">
      <alignment horizontal="left" vertical="center" shrinkToFit="1"/>
      <protection locked="0"/>
    </xf>
    <xf numFmtId="0" fontId="11" fillId="0" borderId="5" xfId="1" applyFont="1" applyFill="1" applyBorder="1" applyAlignment="1" applyProtection="1">
      <alignment horizontal="left" vertical="center" shrinkToFit="1"/>
      <protection locked="0"/>
    </xf>
    <xf numFmtId="0" fontId="11" fillId="0" borderId="13" xfId="1" applyFont="1" applyFill="1" applyBorder="1" applyAlignment="1" applyProtection="1">
      <alignment horizontal="left" vertical="center" shrinkToFit="1"/>
      <protection locked="0"/>
    </xf>
    <xf numFmtId="0" fontId="11" fillId="0" borderId="4" xfId="1" applyFont="1" applyFill="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10" fillId="2" borderId="0" xfId="1" applyFont="1" applyFill="1" applyBorder="1" applyAlignment="1" applyProtection="1">
      <alignment horizontal="right" vertical="center"/>
    </xf>
    <xf numFmtId="49" fontId="11" fillId="0" borderId="4" xfId="1" applyNumberFormat="1" applyFont="1" applyFill="1" applyBorder="1" applyAlignment="1" applyProtection="1">
      <alignment horizontal="left" vertical="center" wrapText="1" shrinkToFit="1"/>
    </xf>
    <xf numFmtId="0" fontId="11" fillId="0" borderId="5" xfId="1" applyNumberFormat="1" applyFont="1" applyFill="1" applyBorder="1" applyAlignment="1" applyProtection="1">
      <alignment horizontal="left" vertical="center" wrapText="1" shrinkToFit="1"/>
    </xf>
    <xf numFmtId="0" fontId="11" fillId="0" borderId="13" xfId="1" applyNumberFormat="1" applyFont="1" applyFill="1" applyBorder="1" applyAlignment="1" applyProtection="1">
      <alignment horizontal="left" vertical="center" wrapText="1" shrinkToFit="1"/>
    </xf>
    <xf numFmtId="0" fontId="12" fillId="0" borderId="14" xfId="1" applyFont="1" applyFill="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8" xfId="0" applyFont="1" applyBorder="1" applyAlignment="1" applyProtection="1">
      <alignment horizontal="center" vertical="center"/>
    </xf>
    <xf numFmtId="49" fontId="11" fillId="0" borderId="4" xfId="1" applyNumberFormat="1" applyFont="1" applyFill="1" applyBorder="1" applyAlignment="1" applyProtection="1">
      <alignment horizontal="left" vertical="center"/>
    </xf>
    <xf numFmtId="0" fontId="5" fillId="0" borderId="5" xfId="0" applyNumberFormat="1" applyFont="1" applyBorder="1" applyAlignment="1" applyProtection="1">
      <alignment horizontal="left" vertical="center"/>
    </xf>
    <xf numFmtId="0" fontId="5" fillId="0" borderId="13" xfId="0" applyNumberFormat="1" applyFont="1" applyBorder="1" applyAlignment="1" applyProtection="1">
      <alignment horizontal="left" vertical="center"/>
    </xf>
    <xf numFmtId="0" fontId="11" fillId="0" borderId="4" xfId="1" applyNumberFormat="1" applyFont="1" applyFill="1" applyBorder="1" applyAlignment="1" applyProtection="1">
      <alignment horizontal="center" vertical="center"/>
    </xf>
    <xf numFmtId="0" fontId="5" fillId="0" borderId="13" xfId="0" applyNumberFormat="1" applyFont="1" applyBorder="1" applyAlignment="1" applyProtection="1">
      <alignment horizontal="center" vertical="center"/>
    </xf>
    <xf numFmtId="0" fontId="10" fillId="0" borderId="0" xfId="1" applyFont="1" applyFill="1" applyBorder="1" applyAlignment="1" applyProtection="1">
      <alignment horizontal="left" vertical="center" wrapText="1"/>
    </xf>
    <xf numFmtId="0" fontId="5" fillId="0" borderId="0" xfId="0" applyFont="1" applyBorder="1" applyAlignment="1">
      <alignment horizontal="left" vertical="center" wrapText="1"/>
    </xf>
    <xf numFmtId="0" fontId="5" fillId="0" borderId="5" xfId="0" applyFont="1" applyBorder="1" applyAlignment="1" applyProtection="1">
      <alignment horizontal="center" vertical="center"/>
      <protection locked="0"/>
    </xf>
    <xf numFmtId="0" fontId="5" fillId="0" borderId="5"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6" fillId="0" borderId="6" xfId="0" applyFont="1" applyBorder="1" applyAlignment="1" applyProtection="1">
      <alignment vertical="center" shrinkToFit="1"/>
      <protection locked="0"/>
    </xf>
    <xf numFmtId="0" fontId="6" fillId="0" borderId="7" xfId="0" applyFont="1" applyBorder="1" applyAlignment="1" applyProtection="1">
      <alignment vertical="center" shrinkToFit="1"/>
      <protection locked="0"/>
    </xf>
    <xf numFmtId="0" fontId="6" fillId="0" borderId="8"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0" borderId="10" xfId="0" applyFont="1" applyBorder="1" applyAlignment="1" applyProtection="1">
      <alignment vertical="center" shrinkToFit="1"/>
      <protection locked="0"/>
    </xf>
    <xf numFmtId="0" fontId="6" fillId="0" borderId="11" xfId="0" applyFont="1" applyBorder="1" applyAlignment="1" applyProtection="1">
      <alignment vertical="center" shrinkToFit="1"/>
      <protection locked="0"/>
    </xf>
    <xf numFmtId="0" fontId="11" fillId="0" borderId="0" xfId="1" applyFont="1" applyFill="1" applyBorder="1" applyAlignment="1" applyProtection="1">
      <alignment horizontal="right" vertical="center" shrinkToFit="1"/>
      <protection locked="0"/>
    </xf>
    <xf numFmtId="0" fontId="11" fillId="0" borderId="7" xfId="1" applyFont="1" applyFill="1" applyBorder="1" applyAlignment="1" applyProtection="1">
      <alignment horizontal="right" vertical="center" shrinkToFit="1"/>
      <protection locked="0"/>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13" xfId="0" applyFont="1" applyBorder="1" applyAlignment="1" applyProtection="1">
      <alignment horizontal="center" vertical="center"/>
    </xf>
    <xf numFmtId="0" fontId="11" fillId="0" borderId="4" xfId="1" applyFont="1" applyFill="1" applyBorder="1" applyAlignment="1" applyProtection="1">
      <alignment horizontal="center" vertical="center"/>
    </xf>
    <xf numFmtId="0" fontId="5" fillId="0" borderId="5" xfId="0" applyFont="1" applyBorder="1" applyAlignment="1" applyProtection="1">
      <alignment horizontal="center" vertical="center"/>
    </xf>
    <xf numFmtId="0" fontId="5" fillId="0" borderId="13" xfId="0" applyFont="1" applyBorder="1" applyAlignment="1" applyProtection="1">
      <alignment horizontal="center" vertical="center"/>
    </xf>
    <xf numFmtId="0" fontId="6" fillId="0" borderId="2" xfId="0" applyFont="1" applyBorder="1" applyAlignment="1" applyProtection="1">
      <alignment horizontal="center" vertical="center"/>
    </xf>
    <xf numFmtId="49" fontId="11" fillId="0" borderId="2" xfId="1" applyNumberFormat="1" applyFont="1" applyFill="1" applyBorder="1" applyAlignment="1" applyProtection="1">
      <alignment horizontal="center" vertical="center"/>
    </xf>
    <xf numFmtId="0" fontId="20" fillId="0" borderId="3" xfId="1" applyFont="1" applyFill="1" applyBorder="1" applyAlignment="1" applyProtection="1">
      <alignment horizontal="left" vertical="center"/>
    </xf>
    <xf numFmtId="0" fontId="20" fillId="0" borderId="0" xfId="1" applyFont="1" applyFill="1" applyAlignment="1" applyProtection="1">
      <alignment horizontal="left" vertical="center"/>
    </xf>
    <xf numFmtId="0" fontId="20" fillId="0" borderId="0" xfId="0" applyFont="1" applyAlignment="1" applyProtection="1">
      <alignment vertical="center"/>
    </xf>
    <xf numFmtId="0" fontId="11" fillId="0" borderId="13"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xf>
    <xf numFmtId="0" fontId="11" fillId="0" borderId="0" xfId="1" applyFont="1" applyFill="1" applyAlignment="1" applyProtection="1">
      <alignment horizontal="distributed" vertical="center"/>
    </xf>
    <xf numFmtId="0" fontId="7" fillId="0" borderId="0" xfId="0" applyFont="1" applyAlignment="1" applyProtection="1">
      <alignment horizontal="distributed" vertical="center"/>
    </xf>
    <xf numFmtId="0" fontId="6" fillId="0" borderId="0" xfId="1" applyFont="1" applyFill="1" applyBorder="1" applyAlignment="1" applyProtection="1">
      <alignment vertical="center"/>
    </xf>
    <xf numFmtId="0" fontId="5" fillId="0" borderId="0" xfId="0" applyFont="1" applyAlignment="1" applyProtection="1">
      <alignment vertical="center"/>
    </xf>
    <xf numFmtId="0" fontId="5" fillId="0" borderId="12" xfId="0" applyFont="1" applyBorder="1" applyAlignment="1" applyProtection="1">
      <alignment vertical="center"/>
    </xf>
    <xf numFmtId="0" fontId="10" fillId="0" borderId="0" xfId="1" applyFont="1" applyFill="1" applyBorder="1" applyAlignment="1" applyProtection="1">
      <alignment vertical="center"/>
    </xf>
    <xf numFmtId="49" fontId="11" fillId="0" borderId="4" xfId="1" applyNumberFormat="1" applyFont="1" applyFill="1" applyBorder="1" applyAlignment="1" applyProtection="1">
      <alignment horizontal="center" vertical="center"/>
    </xf>
    <xf numFmtId="0" fontId="11" fillId="0" borderId="5" xfId="1" applyNumberFormat="1" applyFont="1" applyFill="1" applyBorder="1" applyAlignment="1" applyProtection="1">
      <alignment horizontal="center" vertical="center"/>
    </xf>
    <xf numFmtId="0" fontId="11" fillId="0" borderId="13" xfId="1" applyNumberFormat="1" applyFont="1" applyFill="1" applyBorder="1" applyAlignment="1" applyProtection="1">
      <alignment horizontal="center" vertical="center"/>
    </xf>
    <xf numFmtId="0" fontId="11" fillId="0" borderId="6" xfId="1" applyFont="1" applyFill="1" applyBorder="1" applyAlignment="1" applyProtection="1">
      <alignment horizontal="left" vertical="center"/>
      <protection locked="0"/>
    </xf>
    <xf numFmtId="0" fontId="11" fillId="0" borderId="7" xfId="1" applyFont="1" applyFill="1" applyBorder="1" applyAlignment="1" applyProtection="1">
      <alignment horizontal="left" vertical="center"/>
      <protection locked="0"/>
    </xf>
    <xf numFmtId="0" fontId="11" fillId="0" borderId="8" xfId="1" applyFont="1" applyFill="1" applyBorder="1" applyAlignment="1" applyProtection="1">
      <alignment horizontal="left" vertical="center"/>
      <protection locked="0"/>
    </xf>
    <xf numFmtId="0" fontId="11" fillId="0" borderId="9" xfId="1" applyFont="1" applyFill="1" applyBorder="1" applyAlignment="1" applyProtection="1">
      <alignment horizontal="left" vertical="center"/>
      <protection locked="0"/>
    </xf>
    <xf numFmtId="0" fontId="11" fillId="0" borderId="10" xfId="1" applyFont="1" applyFill="1" applyBorder="1" applyAlignment="1" applyProtection="1">
      <alignment horizontal="left" vertical="center"/>
      <protection locked="0"/>
    </xf>
    <xf numFmtId="0" fontId="11" fillId="0" borderId="11" xfId="1" applyFont="1" applyFill="1" applyBorder="1" applyAlignment="1" applyProtection="1">
      <alignment horizontal="left" vertical="center"/>
      <protection locked="0"/>
    </xf>
    <xf numFmtId="0" fontId="11" fillId="0" borderId="4" xfId="1"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10" fillId="0" borderId="0" xfId="1" applyFont="1" applyFill="1" applyBorder="1" applyAlignment="1" applyProtection="1">
      <alignment horizontal="left" vertical="center" shrinkToFit="1"/>
    </xf>
    <xf numFmtId="0" fontId="5" fillId="0" borderId="0" xfId="0" applyFont="1" applyBorder="1" applyAlignment="1">
      <alignment horizontal="left" vertical="center" shrinkToFit="1"/>
    </xf>
    <xf numFmtId="0" fontId="5" fillId="0" borderId="12" xfId="0" applyFont="1" applyBorder="1" applyAlignment="1">
      <alignment horizontal="left" vertical="center" shrinkToFit="1"/>
    </xf>
    <xf numFmtId="0" fontId="11" fillId="0" borderId="5" xfId="1" applyFont="1" applyFill="1" applyBorder="1" applyAlignment="1" applyProtection="1">
      <alignment horizontal="center" vertical="center"/>
    </xf>
    <xf numFmtId="0" fontId="11" fillId="0" borderId="13" xfId="1" applyFont="1" applyFill="1" applyBorder="1" applyAlignment="1" applyProtection="1">
      <alignment horizontal="center" vertical="center"/>
    </xf>
    <xf numFmtId="0" fontId="23" fillId="0" borderId="5" xfId="0" applyFont="1" applyBorder="1" applyAlignment="1" applyProtection="1">
      <alignment horizontal="left" vertical="center" shrinkToFit="1"/>
      <protection locked="0"/>
    </xf>
    <xf numFmtId="0" fontId="23" fillId="0" borderId="13" xfId="0" applyFont="1" applyBorder="1" applyAlignment="1" applyProtection="1">
      <alignment horizontal="left" vertical="center" shrinkToFit="1"/>
      <protection locked="0"/>
    </xf>
    <xf numFmtId="0" fontId="22" fillId="0" borderId="4" xfId="1" applyFont="1" applyFill="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5"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shrinkToFit="1"/>
      <protection locked="0"/>
    </xf>
    <xf numFmtId="0" fontId="11" fillId="0" borderId="2" xfId="1"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20" fillId="0" borderId="0" xfId="1" applyFont="1" applyFill="1" applyBorder="1" applyAlignment="1" applyProtection="1">
      <alignment vertical="center" wrapText="1"/>
    </xf>
    <xf numFmtId="0" fontId="22" fillId="0" borderId="2" xfId="1" applyFont="1" applyFill="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14" fontId="23" fillId="0" borderId="2" xfId="0" applyNumberFormat="1"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2" fillId="0" borderId="5" xfId="1" applyFont="1" applyFill="1" applyBorder="1" applyAlignment="1" applyProtection="1">
      <alignment horizontal="left" vertical="center" wrapText="1"/>
      <protection locked="0"/>
    </xf>
    <xf numFmtId="0" fontId="22" fillId="0" borderId="13" xfId="1" applyFont="1" applyFill="1" applyBorder="1" applyAlignment="1" applyProtection="1">
      <alignment horizontal="left" vertical="center" wrapText="1"/>
      <protection locked="0"/>
    </xf>
    <xf numFmtId="14" fontId="23" fillId="0" borderId="5" xfId="0" applyNumberFormat="1" applyFont="1" applyBorder="1" applyAlignment="1" applyProtection="1">
      <alignment horizontal="center" vertical="center" shrinkToFit="1"/>
      <protection locked="0"/>
    </xf>
    <xf numFmtId="0" fontId="11" fillId="0" borderId="0" xfId="1" applyFont="1" applyFill="1" applyAlignment="1" applyProtection="1">
      <alignment horizontal="left" vertical="center" wrapText="1"/>
    </xf>
    <xf numFmtId="14" fontId="23" fillId="0" borderId="4" xfId="0" applyNumberFormat="1" applyFont="1" applyBorder="1" applyAlignment="1" applyProtection="1">
      <alignment horizontal="center" vertical="center" shrinkToFit="1"/>
      <protection locked="0"/>
    </xf>
    <xf numFmtId="14" fontId="23" fillId="0" borderId="13" xfId="0" applyNumberFormat="1" applyFont="1" applyBorder="1" applyAlignment="1" applyProtection="1">
      <alignment horizontal="center" vertical="center" shrinkToFit="1"/>
      <protection locked="0"/>
    </xf>
    <xf numFmtId="0" fontId="6" fillId="0" borderId="0" xfId="1" applyFont="1" applyFill="1" applyBorder="1" applyAlignment="1" applyProtection="1">
      <alignment horizontal="left" vertical="center" shrinkToFit="1"/>
    </xf>
    <xf numFmtId="0" fontId="6" fillId="0" borderId="0" xfId="1" applyFont="1" applyFill="1" applyAlignment="1" applyProtection="1">
      <alignment vertical="center" shrinkToFit="1"/>
    </xf>
    <xf numFmtId="0" fontId="6" fillId="0" borderId="12" xfId="1" applyFont="1" applyFill="1" applyBorder="1" applyAlignment="1" applyProtection="1">
      <alignment vertical="center" shrinkToFit="1"/>
    </xf>
    <xf numFmtId="0" fontId="7" fillId="0" borderId="6" xfId="1" applyFont="1" applyFill="1" applyBorder="1" applyAlignment="1" applyProtection="1">
      <alignment horizontal="left" vertical="center"/>
      <protection locked="0"/>
    </xf>
    <xf numFmtId="0" fontId="7" fillId="0" borderId="7" xfId="1" applyFont="1" applyFill="1" applyBorder="1" applyAlignment="1" applyProtection="1">
      <alignment horizontal="left" vertical="center"/>
      <protection locked="0"/>
    </xf>
    <xf numFmtId="0" fontId="7" fillId="0" borderId="8" xfId="1" applyFont="1" applyFill="1" applyBorder="1" applyAlignment="1" applyProtection="1">
      <alignment horizontal="left" vertical="center"/>
      <protection locked="0"/>
    </xf>
    <xf numFmtId="0" fontId="7" fillId="0" borderId="9" xfId="1" applyFont="1" applyFill="1" applyBorder="1" applyAlignment="1" applyProtection="1">
      <alignment horizontal="left" vertical="center"/>
      <protection locked="0"/>
    </xf>
    <xf numFmtId="0" fontId="7" fillId="0" borderId="10" xfId="1" applyFont="1" applyFill="1" applyBorder="1" applyAlignment="1" applyProtection="1">
      <alignment horizontal="left" vertical="center"/>
      <protection locked="0"/>
    </xf>
    <xf numFmtId="0" fontId="7" fillId="0" borderId="11" xfId="1" applyFont="1" applyFill="1" applyBorder="1" applyAlignment="1" applyProtection="1">
      <alignment horizontal="left" vertical="center"/>
      <protection locked="0"/>
    </xf>
    <xf numFmtId="0" fontId="6" fillId="0" borderId="4" xfId="1" applyFont="1" applyFill="1" applyBorder="1" applyAlignment="1" applyProtection="1">
      <alignment horizontal="center" vertical="center"/>
    </xf>
    <xf numFmtId="0" fontId="6" fillId="0" borderId="5" xfId="0" applyFont="1" applyBorder="1" applyProtection="1"/>
    <xf numFmtId="0" fontId="6" fillId="0" borderId="13" xfId="0" applyFont="1" applyBorder="1" applyProtection="1"/>
    <xf numFmtId="0" fontId="23" fillId="0" borderId="4" xfId="1" applyFont="1" applyFill="1" applyBorder="1" applyAlignment="1" applyProtection="1">
      <alignment horizontal="center" vertical="center" wrapText="1"/>
    </xf>
    <xf numFmtId="0" fontId="23" fillId="0" borderId="5" xfId="0" applyFont="1" applyBorder="1" applyAlignment="1" applyProtection="1">
      <alignment wrapText="1"/>
    </xf>
    <xf numFmtId="0" fontId="23" fillId="0" borderId="13" xfId="0" applyFont="1" applyBorder="1" applyAlignment="1" applyProtection="1">
      <alignment wrapText="1"/>
    </xf>
    <xf numFmtId="0" fontId="7" fillId="0" borderId="0" xfId="1" applyFont="1" applyFill="1" applyBorder="1" applyAlignment="1" applyProtection="1">
      <alignment horizontal="center" vertical="center"/>
    </xf>
    <xf numFmtId="0" fontId="6" fillId="0" borderId="0" xfId="1" applyFont="1" applyFill="1" applyAlignment="1" applyProtection="1">
      <alignment vertical="center" wrapText="1"/>
    </xf>
    <xf numFmtId="0" fontId="6" fillId="0" borderId="12" xfId="1" applyFont="1" applyFill="1" applyBorder="1" applyAlignment="1" applyProtection="1">
      <alignment vertical="center" wrapText="1"/>
    </xf>
    <xf numFmtId="0" fontId="7" fillId="0" borderId="4" xfId="1" applyFont="1" applyFill="1" applyBorder="1" applyAlignment="1" applyProtection="1">
      <alignment horizontal="center" vertical="center"/>
    </xf>
    <xf numFmtId="0" fontId="7" fillId="0" borderId="5" xfId="0" applyFont="1" applyBorder="1" applyProtection="1"/>
    <xf numFmtId="0" fontId="7" fillId="0" borderId="13" xfId="0" applyFont="1" applyBorder="1" applyProtection="1"/>
    <xf numFmtId="0" fontId="7" fillId="3" borderId="4" xfId="2" applyFont="1" applyFill="1" applyBorder="1" applyAlignment="1" applyProtection="1">
      <alignment vertical="center"/>
    </xf>
    <xf numFmtId="49" fontId="7" fillId="0" borderId="5" xfId="0" applyNumberFormat="1" applyFont="1" applyBorder="1" applyProtection="1"/>
    <xf numFmtId="0" fontId="7" fillId="0" borderId="4" xfId="1" applyFont="1" applyFill="1" applyBorder="1" applyAlignment="1" applyProtection="1">
      <alignment horizontal="center" vertical="center"/>
      <protection locked="0"/>
    </xf>
    <xf numFmtId="0" fontId="7" fillId="0" borderId="5" xfId="0" applyFont="1" applyBorder="1" applyProtection="1">
      <protection locked="0"/>
    </xf>
    <xf numFmtId="0" fontId="7" fillId="0" borderId="13" xfId="0" applyFont="1" applyBorder="1" applyProtection="1">
      <protection locked="0"/>
    </xf>
    <xf numFmtId="49" fontId="7" fillId="0" borderId="4" xfId="1" applyNumberFormat="1" applyFont="1" applyFill="1" applyBorder="1" applyAlignment="1" applyProtection="1">
      <alignment horizontal="center" vertical="center"/>
      <protection locked="0"/>
    </xf>
    <xf numFmtId="49" fontId="7" fillId="0" borderId="5" xfId="0" applyNumberFormat="1" applyFont="1" applyBorder="1" applyProtection="1">
      <protection locked="0"/>
    </xf>
    <xf numFmtId="0" fontId="7" fillId="0" borderId="4" xfId="0" applyFont="1" applyBorder="1" applyAlignment="1" applyProtection="1">
      <alignment horizontal="center" vertical="center"/>
      <protection locked="0"/>
    </xf>
    <xf numFmtId="0" fontId="7" fillId="0" borderId="6" xfId="1" applyFont="1" applyFill="1" applyBorder="1" applyAlignment="1" applyProtection="1">
      <alignment vertical="center"/>
    </xf>
    <xf numFmtId="0" fontId="7" fillId="0" borderId="7" xfId="0" applyFont="1" applyBorder="1" applyAlignment="1" applyProtection="1">
      <alignment vertical="center"/>
    </xf>
    <xf numFmtId="0" fontId="7" fillId="0" borderId="8" xfId="0" applyFont="1" applyBorder="1" applyAlignment="1" applyProtection="1">
      <alignment vertical="center"/>
    </xf>
    <xf numFmtId="0" fontId="7" fillId="0" borderId="9" xfId="0" applyFont="1" applyBorder="1" applyAlignment="1" applyProtection="1">
      <alignment vertical="center"/>
    </xf>
    <xf numFmtId="0" fontId="7" fillId="0" borderId="10" xfId="0" applyFont="1" applyBorder="1" applyAlignment="1" applyProtection="1">
      <alignment vertical="center"/>
    </xf>
    <xf numFmtId="0" fontId="7" fillId="0" borderId="11" xfId="0" applyFont="1" applyBorder="1" applyAlignment="1" applyProtection="1">
      <alignment vertical="center"/>
    </xf>
    <xf numFmtId="0" fontId="7" fillId="0" borderId="5" xfId="0" applyFont="1" applyBorder="1" applyAlignment="1" applyProtection="1">
      <alignment vertical="center"/>
    </xf>
    <xf numFmtId="0" fontId="5" fillId="0" borderId="13" xfId="0" applyFont="1" applyBorder="1" applyAlignment="1" applyProtection="1">
      <alignment vertical="center"/>
    </xf>
    <xf numFmtId="0" fontId="6" fillId="0" borderId="4" xfId="0" applyFont="1" applyBorder="1" applyAlignment="1" applyProtection="1">
      <alignment horizontal="center" vertical="center"/>
    </xf>
    <xf numFmtId="49" fontId="6" fillId="0" borderId="5" xfId="0" applyNumberFormat="1" applyFont="1" applyBorder="1" applyAlignment="1" applyProtection="1">
      <alignment vertical="center"/>
    </xf>
    <xf numFmtId="0" fontId="5" fillId="0" borderId="4" xfId="0" applyFont="1" applyBorder="1" applyAlignment="1" applyProtection="1">
      <alignment horizontal="center" vertical="center"/>
    </xf>
    <xf numFmtId="0" fontId="5" fillId="0" borderId="5" xfId="0" applyFont="1" applyBorder="1" applyProtection="1"/>
    <xf numFmtId="0" fontId="5" fillId="0" borderId="13" xfId="0" applyFont="1" applyBorder="1" applyProtection="1"/>
    <xf numFmtId="0" fontId="7" fillId="0" borderId="6" xfId="1" applyFont="1" applyFill="1" applyBorder="1" applyAlignment="1" applyProtection="1">
      <alignment horizontal="center" vertical="center"/>
      <protection locked="0"/>
    </xf>
    <xf numFmtId="0" fontId="7" fillId="0" borderId="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0" fontId="32" fillId="3" borderId="4" xfId="2" applyFont="1" applyFill="1" applyBorder="1" applyAlignment="1" applyProtection="1">
      <alignment horizontal="left" vertical="center"/>
    </xf>
    <xf numFmtId="0" fontId="32" fillId="3" borderId="5" xfId="2" applyFont="1" applyFill="1" applyBorder="1" applyAlignment="1" applyProtection="1">
      <alignment horizontal="left" vertical="center"/>
    </xf>
    <xf numFmtId="0" fontId="32" fillId="3" borderId="13" xfId="2" applyFont="1" applyFill="1" applyBorder="1" applyAlignment="1" applyProtection="1">
      <alignment horizontal="left" vertical="center"/>
    </xf>
    <xf numFmtId="0" fontId="5" fillId="0" borderId="4" xfId="1" applyFont="1" applyFill="1" applyBorder="1" applyAlignment="1" applyProtection="1">
      <alignment horizontal="center" vertical="center"/>
    </xf>
    <xf numFmtId="176" fontId="5" fillId="0" borderId="4" xfId="1" applyNumberFormat="1" applyFont="1" applyFill="1" applyBorder="1" applyAlignment="1" applyProtection="1">
      <alignment horizontal="center" vertical="center"/>
    </xf>
    <xf numFmtId="176" fontId="5" fillId="0" borderId="5" xfId="0" applyNumberFormat="1" applyFont="1" applyBorder="1" applyProtection="1"/>
    <xf numFmtId="176" fontId="5" fillId="0" borderId="13" xfId="0" applyNumberFormat="1" applyFont="1" applyBorder="1" applyProtection="1"/>
    <xf numFmtId="0" fontId="30" fillId="0" borderId="14" xfId="1" applyFont="1" applyFill="1" applyBorder="1" applyAlignment="1" applyProtection="1">
      <alignment horizontal="center" vertical="center"/>
    </xf>
    <xf numFmtId="0" fontId="30" fillId="0" borderId="15" xfId="1" applyFont="1" applyFill="1" applyBorder="1" applyAlignment="1" applyProtection="1">
      <alignment horizontal="center" vertical="center"/>
    </xf>
    <xf numFmtId="0" fontId="30" fillId="0" borderId="16" xfId="1" applyFont="1" applyFill="1" applyBorder="1" applyAlignment="1" applyProtection="1">
      <alignment horizontal="center" vertical="center"/>
    </xf>
    <xf numFmtId="0" fontId="30" fillId="0" borderId="17" xfId="1" applyFont="1" applyFill="1" applyBorder="1" applyAlignment="1" applyProtection="1">
      <alignment horizontal="center" vertical="center"/>
    </xf>
    <xf numFmtId="0" fontId="30" fillId="0" borderId="1" xfId="1" applyFont="1" applyFill="1" applyBorder="1" applyAlignment="1" applyProtection="1">
      <alignment horizontal="center" vertical="center"/>
    </xf>
    <xf numFmtId="0" fontId="30" fillId="0" borderId="18" xfId="1" applyFont="1" applyFill="1" applyBorder="1" applyAlignment="1" applyProtection="1">
      <alignment horizontal="center" vertical="center"/>
    </xf>
    <xf numFmtId="0" fontId="32" fillId="0" borderId="4" xfId="1" applyFont="1" applyFill="1" applyBorder="1" applyAlignment="1" applyProtection="1">
      <alignment horizontal="left" vertical="center"/>
    </xf>
    <xf numFmtId="0" fontId="32" fillId="0" borderId="5" xfId="1" applyFont="1" applyFill="1" applyBorder="1" applyAlignment="1" applyProtection="1">
      <alignment horizontal="left" vertical="center"/>
    </xf>
    <xf numFmtId="0" fontId="32" fillId="0" borderId="13" xfId="1" applyFont="1" applyFill="1" applyBorder="1" applyAlignment="1" applyProtection="1">
      <alignment horizontal="left" vertical="center"/>
    </xf>
    <xf numFmtId="0" fontId="5" fillId="0" borderId="4" xfId="1" applyNumberFormat="1" applyFont="1" applyFill="1" applyBorder="1" applyAlignment="1" applyProtection="1">
      <alignment horizontal="center" vertical="center"/>
    </xf>
    <xf numFmtId="0" fontId="32" fillId="0" borderId="4" xfId="1" applyFont="1" applyFill="1" applyBorder="1" applyAlignment="1" applyProtection="1">
      <alignment horizontal="center" vertical="center"/>
    </xf>
    <xf numFmtId="0" fontId="32" fillId="0" borderId="5" xfId="1" applyFont="1" applyFill="1" applyBorder="1" applyAlignment="1" applyProtection="1">
      <alignment horizontal="center" vertical="center"/>
    </xf>
    <xf numFmtId="0" fontId="32" fillId="0" borderId="13" xfId="1" applyFont="1" applyFill="1" applyBorder="1" applyAlignment="1" applyProtection="1">
      <alignment horizontal="center" vertical="center"/>
    </xf>
    <xf numFmtId="0" fontId="23" fillId="0" borderId="4" xfId="1" applyFont="1" applyFill="1" applyBorder="1" applyAlignment="1" applyProtection="1">
      <alignment horizontal="center" vertical="center"/>
    </xf>
    <xf numFmtId="0" fontId="23" fillId="0" borderId="5" xfId="0" applyFont="1" applyBorder="1" applyAlignment="1" applyProtection="1">
      <alignment horizontal="center" vertical="center"/>
    </xf>
    <xf numFmtId="0" fontId="23" fillId="0" borderId="13" xfId="0" applyFont="1" applyBorder="1" applyAlignment="1" applyProtection="1">
      <alignment horizontal="center" vertical="center"/>
    </xf>
    <xf numFmtId="0" fontId="23" fillId="0" borderId="5" xfId="0" applyFont="1" applyBorder="1" applyAlignment="1" applyProtection="1">
      <alignment horizontal="center" vertical="center" wrapText="1"/>
    </xf>
    <xf numFmtId="0" fontId="23" fillId="0" borderId="13" xfId="0" applyFont="1" applyBorder="1" applyAlignment="1" applyProtection="1">
      <alignment horizontal="center" vertical="center" wrapText="1"/>
    </xf>
    <xf numFmtId="0" fontId="23" fillId="3" borderId="4" xfId="2" applyFont="1" applyFill="1" applyBorder="1" applyAlignment="1" applyProtection="1">
      <alignment vertical="center"/>
    </xf>
    <xf numFmtId="0" fontId="23" fillId="0" borderId="5" xfId="0" applyFont="1" applyBorder="1" applyAlignment="1" applyProtection="1">
      <alignment vertical="center"/>
    </xf>
    <xf numFmtId="49" fontId="23" fillId="0" borderId="5" xfId="0" applyNumberFormat="1" applyFont="1" applyBorder="1" applyAlignment="1" applyProtection="1">
      <alignment vertical="center"/>
    </xf>
    <xf numFmtId="49" fontId="5" fillId="0" borderId="5" xfId="0" applyNumberFormat="1" applyFont="1" applyBorder="1" applyAlignment="1" applyProtection="1">
      <alignment vertical="center"/>
    </xf>
    <xf numFmtId="0" fontId="5" fillId="0" borderId="7" xfId="0" applyFont="1" applyBorder="1" applyAlignment="1" applyProtection="1">
      <alignment vertical="center"/>
    </xf>
    <xf numFmtId="0" fontId="5" fillId="0" borderId="8" xfId="0" applyFont="1" applyBorder="1" applyAlignment="1" applyProtection="1">
      <alignment vertical="center"/>
    </xf>
    <xf numFmtId="0" fontId="5" fillId="0" borderId="9" xfId="0" applyFont="1" applyBorder="1" applyAlignment="1" applyProtection="1">
      <alignment vertical="center"/>
    </xf>
    <xf numFmtId="0" fontId="5" fillId="0" borderId="10" xfId="0" applyFont="1" applyBorder="1" applyAlignment="1" applyProtection="1">
      <alignment vertical="center"/>
    </xf>
    <xf numFmtId="0" fontId="5" fillId="0" borderId="11" xfId="0" applyFont="1" applyBorder="1" applyAlignment="1" applyProtection="1">
      <alignment vertical="center"/>
    </xf>
    <xf numFmtId="0" fontId="5" fillId="0" borderId="5" xfId="0" applyFont="1" applyBorder="1" applyAlignment="1" applyProtection="1">
      <alignment vertical="center"/>
    </xf>
    <xf numFmtId="0" fontId="23" fillId="3" borderId="4" xfId="2" applyFont="1" applyFill="1" applyBorder="1" applyAlignment="1" applyProtection="1">
      <alignment vertical="center" shrinkToFit="1"/>
    </xf>
    <xf numFmtId="0" fontId="23" fillId="0" borderId="5" xfId="0" applyFont="1" applyBorder="1" applyAlignment="1" applyProtection="1">
      <alignment vertical="center" shrinkToFit="1"/>
    </xf>
    <xf numFmtId="0" fontId="5" fillId="0" borderId="5" xfId="0" applyFont="1" applyBorder="1" applyAlignment="1" applyProtection="1">
      <alignment vertical="center" shrinkToFit="1"/>
    </xf>
    <xf numFmtId="0" fontId="33" fillId="3" borderId="4" xfId="2" applyFont="1" applyFill="1" applyBorder="1" applyAlignment="1" applyProtection="1">
      <alignment horizontal="left" vertical="center"/>
    </xf>
    <xf numFmtId="0" fontId="33" fillId="3" borderId="5" xfId="2" applyFont="1" applyFill="1" applyBorder="1" applyAlignment="1" applyProtection="1">
      <alignment horizontal="left" vertical="center"/>
    </xf>
    <xf numFmtId="0" fontId="33" fillId="3" borderId="13" xfId="2" applyFont="1" applyFill="1" applyBorder="1" applyAlignment="1" applyProtection="1">
      <alignment horizontal="left" vertical="center"/>
    </xf>
    <xf numFmtId="0" fontId="5" fillId="0" borderId="5" xfId="0" applyFont="1" applyBorder="1" applyAlignment="1">
      <alignment vertical="center"/>
    </xf>
    <xf numFmtId="0" fontId="5" fillId="0" borderId="13" xfId="0" applyFont="1" applyBorder="1" applyAlignment="1">
      <alignment vertical="center"/>
    </xf>
    <xf numFmtId="0" fontId="33" fillId="0" borderId="4"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4" fillId="0" borderId="5" xfId="0" applyFont="1" applyBorder="1" applyAlignment="1" applyProtection="1">
      <alignment horizontal="center" vertical="center"/>
    </xf>
    <xf numFmtId="0" fontId="34" fillId="0" borderId="13" xfId="0" applyFont="1" applyBorder="1" applyAlignment="1" applyProtection="1">
      <alignment horizontal="center" vertical="center"/>
    </xf>
    <xf numFmtId="0" fontId="33" fillId="0" borderId="4" xfId="1" applyFont="1" applyFill="1" applyBorder="1" applyAlignment="1" applyProtection="1">
      <alignment horizontal="left" vertical="center"/>
    </xf>
    <xf numFmtId="0" fontId="33" fillId="0" borderId="5" xfId="1" applyFont="1" applyFill="1" applyBorder="1" applyAlignment="1" applyProtection="1">
      <alignment horizontal="left" vertical="center"/>
    </xf>
    <xf numFmtId="0" fontId="33" fillId="0" borderId="13" xfId="1" applyFont="1" applyFill="1" applyBorder="1" applyAlignment="1" applyProtection="1">
      <alignment horizontal="left" vertical="center"/>
    </xf>
    <xf numFmtId="0" fontId="23" fillId="3" borderId="4" xfId="2" applyFont="1" applyFill="1" applyBorder="1" applyAlignment="1" applyProtection="1">
      <alignment horizontal="left" vertical="center" shrinkToFit="1"/>
    </xf>
    <xf numFmtId="0" fontId="23" fillId="3" borderId="5" xfId="2" applyFont="1" applyFill="1" applyBorder="1" applyAlignment="1" applyProtection="1">
      <alignment horizontal="left" vertical="center" shrinkToFit="1"/>
    </xf>
    <xf numFmtId="0" fontId="23" fillId="3" borderId="13" xfId="2" applyFont="1" applyFill="1" applyBorder="1" applyAlignment="1" applyProtection="1">
      <alignment horizontal="left" vertical="center" shrinkToFit="1"/>
    </xf>
    <xf numFmtId="0" fontId="7" fillId="0" borderId="5"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23" fillId="0" borderId="4" xfId="0" applyFont="1" applyBorder="1" applyAlignment="1" applyProtection="1">
      <alignment horizontal="center" vertical="center"/>
    </xf>
    <xf numFmtId="49" fontId="23" fillId="0" borderId="5" xfId="0" applyNumberFormat="1" applyFont="1" applyBorder="1" applyAlignment="1" applyProtection="1">
      <alignment horizontal="center" vertical="center"/>
    </xf>
    <xf numFmtId="49" fontId="7" fillId="0" borderId="5" xfId="0" applyNumberFormat="1" applyFont="1" applyBorder="1" applyAlignment="1" applyProtection="1">
      <alignment horizontal="center" vertical="center"/>
      <protection locked="0"/>
    </xf>
    <xf numFmtId="0" fontId="33" fillId="0" borderId="4" xfId="1" applyFont="1" applyFill="1" applyBorder="1" applyAlignment="1" applyProtection="1">
      <alignment vertical="center"/>
    </xf>
    <xf numFmtId="0" fontId="34" fillId="0" borderId="5" xfId="0" applyFont="1" applyBorder="1" applyAlignment="1" applyProtection="1">
      <alignment vertical="center"/>
    </xf>
    <xf numFmtId="0" fontId="34" fillId="0" borderId="13" xfId="0" applyFont="1" applyBorder="1" applyAlignment="1" applyProtection="1">
      <alignment vertical="center"/>
    </xf>
    <xf numFmtId="0" fontId="7" fillId="0" borderId="5"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23" fillId="0" borderId="6"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0" borderId="8" xfId="0" applyFont="1" applyBorder="1" applyAlignment="1" applyProtection="1">
      <alignment horizontal="left" vertical="center" wrapText="1"/>
    </xf>
    <xf numFmtId="0" fontId="23" fillId="3" borderId="6" xfId="2" applyFont="1" applyFill="1" applyBorder="1" applyAlignment="1" applyProtection="1">
      <alignment horizontal="left" vertical="center" wrapText="1"/>
    </xf>
    <xf numFmtId="0" fontId="23" fillId="3" borderId="7" xfId="2" applyFont="1" applyFill="1" applyBorder="1" applyAlignment="1" applyProtection="1">
      <alignment horizontal="left" vertical="center" wrapText="1"/>
    </xf>
    <xf numFmtId="0" fontId="23" fillId="3" borderId="8" xfId="2" applyFont="1" applyFill="1" applyBorder="1" applyAlignment="1" applyProtection="1">
      <alignment horizontal="left" vertical="center" wrapText="1"/>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176" fontId="11" fillId="0" borderId="4" xfId="1" applyNumberFormat="1" applyFont="1" applyFill="1" applyBorder="1" applyAlignment="1" applyProtection="1">
      <alignment horizontal="center" vertical="center"/>
    </xf>
    <xf numFmtId="176" fontId="7" fillId="0" borderId="5" xfId="0" applyNumberFormat="1" applyFont="1" applyBorder="1" applyProtection="1"/>
    <xf numFmtId="176" fontId="7" fillId="0" borderId="13" xfId="0" applyNumberFormat="1" applyFont="1" applyBorder="1" applyProtection="1"/>
    <xf numFmtId="0" fontId="5" fillId="0" borderId="6"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49" fontId="11" fillId="0" borderId="5" xfId="1" applyNumberFormat="1" applyFont="1" applyFill="1" applyBorder="1" applyAlignment="1" applyProtection="1">
      <alignment horizontal="center" vertical="center"/>
    </xf>
    <xf numFmtId="49" fontId="11" fillId="0" borderId="13" xfId="1" applyNumberFormat="1" applyFont="1" applyFill="1" applyBorder="1" applyAlignment="1" applyProtection="1">
      <alignment horizontal="center" vertical="center"/>
    </xf>
    <xf numFmtId="177" fontId="11" fillId="0" borderId="4" xfId="1" applyNumberFormat="1" applyFont="1" applyFill="1" applyBorder="1" applyAlignment="1" applyProtection="1">
      <alignment horizontal="center" vertical="center"/>
    </xf>
    <xf numFmtId="177" fontId="7" fillId="0" borderId="5" xfId="0" applyNumberFormat="1" applyFont="1" applyBorder="1" applyProtection="1"/>
    <xf numFmtId="177" fontId="7" fillId="0" borderId="13" xfId="0" applyNumberFormat="1" applyFont="1" applyBorder="1" applyProtection="1"/>
    <xf numFmtId="176" fontId="5" fillId="0" borderId="5" xfId="0" applyNumberFormat="1" applyFont="1" applyBorder="1" applyAlignment="1" applyProtection="1">
      <alignment horizontal="center" vertical="center"/>
    </xf>
    <xf numFmtId="176" fontId="5" fillId="0" borderId="13" xfId="0" applyNumberFormat="1"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0" fontId="12" fillId="0" borderId="15" xfId="1" applyFont="1" applyFill="1" applyBorder="1" applyAlignment="1" applyProtection="1">
      <alignment horizontal="center" vertical="center"/>
    </xf>
    <xf numFmtId="0" fontId="12" fillId="0" borderId="16" xfId="1" applyFont="1" applyFill="1" applyBorder="1" applyAlignment="1" applyProtection="1">
      <alignment horizontal="center" vertical="center"/>
    </xf>
    <xf numFmtId="0" fontId="12" fillId="0" borderId="17" xfId="1" applyFont="1" applyFill="1" applyBorder="1" applyAlignment="1" applyProtection="1">
      <alignment horizontal="center" vertical="center"/>
    </xf>
    <xf numFmtId="0" fontId="12" fillId="0" borderId="1" xfId="1" applyFont="1" applyFill="1" applyBorder="1" applyAlignment="1" applyProtection="1">
      <alignment horizontal="center" vertical="center"/>
    </xf>
    <xf numFmtId="0" fontId="12" fillId="0" borderId="18" xfId="1" applyFont="1" applyFill="1" applyBorder="1" applyAlignment="1" applyProtection="1">
      <alignment horizontal="center" vertical="center"/>
    </xf>
    <xf numFmtId="0" fontId="5" fillId="0" borderId="0" xfId="0" applyFont="1" applyAlignment="1" applyProtection="1">
      <alignment horizontal="distributed" vertical="center"/>
    </xf>
    <xf numFmtId="0" fontId="10" fillId="0" borderId="0" xfId="1" applyFont="1" applyFill="1" applyAlignment="1" applyProtection="1">
      <alignment vertical="center" wrapText="1"/>
    </xf>
    <xf numFmtId="0" fontId="10" fillId="0" borderId="12" xfId="1" applyFont="1" applyFill="1" applyBorder="1" applyAlignment="1" applyProtection="1">
      <alignment vertical="center" wrapText="1"/>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18" xfId="0" applyFont="1" applyBorder="1" applyAlignment="1" applyProtection="1">
      <alignment horizontal="center" vertical="center"/>
    </xf>
    <xf numFmtId="0" fontId="20" fillId="0" borderId="0" xfId="1" applyFont="1" applyFill="1" applyAlignment="1" applyProtection="1">
      <alignment vertical="center" wrapText="1"/>
    </xf>
    <xf numFmtId="0" fontId="5" fillId="0" borderId="0" xfId="0" applyFont="1" applyAlignment="1" applyProtection="1">
      <alignment vertical="center" wrapText="1"/>
    </xf>
    <xf numFmtId="0" fontId="10" fillId="0" borderId="0" xfId="1" applyFont="1" applyFill="1" applyAlignment="1" applyProtection="1">
      <alignment horizontal="left" vertical="center" wrapText="1"/>
    </xf>
    <xf numFmtId="0" fontId="10" fillId="0" borderId="12" xfId="1" applyFont="1" applyFill="1" applyBorder="1" applyAlignment="1" applyProtection="1">
      <alignment horizontal="left" vertical="center" wrapText="1"/>
    </xf>
    <xf numFmtId="0" fontId="10" fillId="0" borderId="4" xfId="1" applyFont="1" applyFill="1" applyBorder="1" applyAlignment="1" applyProtection="1">
      <alignment horizontal="left" vertical="center" wrapText="1"/>
      <protection locked="0"/>
    </xf>
    <xf numFmtId="0" fontId="10" fillId="0" borderId="5" xfId="1" applyFont="1" applyFill="1" applyBorder="1" applyAlignment="1" applyProtection="1">
      <alignment horizontal="left" vertical="center" wrapText="1"/>
      <protection locked="0"/>
    </xf>
    <xf numFmtId="0" fontId="10" fillId="0" borderId="13" xfId="1" applyFont="1" applyFill="1" applyBorder="1" applyAlignment="1" applyProtection="1">
      <alignment horizontal="left" vertical="center" wrapText="1"/>
      <protection locked="0"/>
    </xf>
    <xf numFmtId="0" fontId="11" fillId="0" borderId="4" xfId="1" applyFont="1" applyFill="1" applyBorder="1" applyAlignment="1" applyProtection="1">
      <alignment horizontal="left" vertical="center" wrapText="1" shrinkToFit="1"/>
      <protection locked="0"/>
    </xf>
    <xf numFmtId="0" fontId="11" fillId="0" borderId="5" xfId="1" applyFont="1" applyFill="1" applyBorder="1" applyAlignment="1" applyProtection="1">
      <alignment horizontal="left" vertical="center" wrapText="1" shrinkToFit="1"/>
      <protection locked="0"/>
    </xf>
    <xf numFmtId="0" fontId="11" fillId="0" borderId="13" xfId="1" applyFont="1" applyFill="1" applyBorder="1" applyAlignment="1" applyProtection="1">
      <alignment horizontal="left" vertical="center" wrapText="1" shrinkToFit="1"/>
      <protection locked="0"/>
    </xf>
    <xf numFmtId="0" fontId="10" fillId="0" borderId="0" xfId="1" applyFont="1" applyFill="1" applyAlignment="1" applyProtection="1">
      <alignment horizontal="left" vertical="center" shrinkToFit="1"/>
    </xf>
    <xf numFmtId="0" fontId="11" fillId="0" borderId="3"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0" fontId="10" fillId="0" borderId="4" xfId="1" applyFont="1" applyFill="1" applyBorder="1" applyAlignment="1" applyProtection="1">
      <alignment horizontal="left" vertical="center" wrapText="1" shrinkToFit="1"/>
      <protection locked="0"/>
    </xf>
    <xf numFmtId="0" fontId="10" fillId="0" borderId="5" xfId="1" applyFont="1" applyFill="1" applyBorder="1" applyAlignment="1" applyProtection="1">
      <alignment horizontal="left" vertical="center" wrapText="1" shrinkToFit="1"/>
      <protection locked="0"/>
    </xf>
    <xf numFmtId="0" fontId="10" fillId="0" borderId="13" xfId="1" applyFont="1" applyFill="1" applyBorder="1" applyAlignment="1" applyProtection="1">
      <alignment horizontal="left" vertical="center" wrapText="1" shrinkToFit="1"/>
      <protection locked="0"/>
    </xf>
    <xf numFmtId="0" fontId="6" fillId="0" borderId="0" xfId="0" applyFont="1" applyAlignment="1" applyProtection="1">
      <alignment vertical="center" shrinkToFit="1"/>
    </xf>
    <xf numFmtId="0" fontId="6" fillId="0" borderId="12" xfId="0" applyFont="1" applyBorder="1" applyAlignment="1" applyProtection="1">
      <alignment vertical="center" shrinkToFi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49" fontId="10" fillId="0" borderId="4" xfId="1" applyNumberFormat="1" applyFont="1" applyFill="1" applyBorder="1" applyAlignment="1" applyProtection="1">
      <alignment horizontal="center" vertical="center"/>
      <protection locked="0"/>
    </xf>
    <xf numFmtId="49" fontId="6" fillId="0" borderId="13"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49" fontId="6" fillId="0" borderId="4" xfId="0" applyNumberFormat="1"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49" fontId="10" fillId="0" borderId="0" xfId="1" applyNumberFormat="1" applyFont="1" applyFill="1" applyAlignment="1" applyProtection="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0" xfId="0" applyFont="1" applyBorder="1" applyAlignment="1">
      <alignment horizontal="left" vertical="center"/>
    </xf>
    <xf numFmtId="0" fontId="5" fillId="0" borderId="12" xfId="0" applyFont="1" applyBorder="1" applyAlignment="1">
      <alignment horizontal="left" vertical="center"/>
    </xf>
    <xf numFmtId="49" fontId="10" fillId="0" borderId="4" xfId="1" applyNumberFormat="1" applyFont="1" applyFill="1" applyBorder="1" applyAlignment="1" applyProtection="1">
      <alignment horizontal="left" vertical="center" wrapText="1" shrinkToFit="1"/>
      <protection locked="0"/>
    </xf>
    <xf numFmtId="49" fontId="10" fillId="0" borderId="5" xfId="1" applyNumberFormat="1" applyFont="1" applyFill="1" applyBorder="1" applyAlignment="1" applyProtection="1">
      <alignment horizontal="left" vertical="center" wrapText="1" shrinkToFit="1"/>
      <protection locked="0"/>
    </xf>
    <xf numFmtId="49" fontId="10" fillId="0" borderId="13" xfId="1" applyNumberFormat="1" applyFont="1" applyFill="1" applyBorder="1" applyAlignment="1" applyProtection="1">
      <alignment horizontal="left" vertical="center" wrapText="1" shrinkToFit="1"/>
      <protection locked="0"/>
    </xf>
    <xf numFmtId="0" fontId="5" fillId="0" borderId="0" xfId="0" applyFont="1" applyAlignment="1">
      <alignment vertical="center"/>
    </xf>
    <xf numFmtId="49" fontId="7" fillId="0" borderId="0" xfId="1" applyNumberFormat="1" applyFont="1" applyFill="1" applyAlignment="1" applyProtection="1">
      <alignment vertical="center" shrinkToFit="1"/>
    </xf>
    <xf numFmtId="49" fontId="15" fillId="0" borderId="15" xfId="1" applyNumberFormat="1" applyFont="1" applyFill="1" applyBorder="1" applyAlignment="1" applyProtection="1">
      <alignment horizontal="center"/>
    </xf>
    <xf numFmtId="0" fontId="16" fillId="0" borderId="15" xfId="0" applyFont="1" applyBorder="1" applyAlignment="1">
      <alignment horizontal="center"/>
    </xf>
    <xf numFmtId="49" fontId="11" fillId="0" borderId="1" xfId="1" applyNumberFormat="1" applyFont="1" applyFill="1" applyBorder="1" applyAlignment="1" applyProtection="1">
      <alignment vertical="center"/>
    </xf>
    <xf numFmtId="0" fontId="5" fillId="0" borderId="1" xfId="0" applyFont="1" applyBorder="1" applyAlignment="1">
      <alignment vertical="center"/>
    </xf>
    <xf numFmtId="49" fontId="17" fillId="0" borderId="0" xfId="1" applyNumberFormat="1" applyFont="1" applyFill="1" applyBorder="1" applyAlignment="1" applyProtection="1">
      <alignment vertical="justify" wrapText="1"/>
    </xf>
    <xf numFmtId="0" fontId="18" fillId="0" borderId="0" xfId="0" applyFont="1" applyAlignment="1">
      <alignment vertical="justify" wrapText="1"/>
    </xf>
  </cellXfs>
  <cellStyles count="3">
    <cellStyle name="標準" xfId="0" builtinId="0"/>
    <cellStyle name="標準_1〜5施設申請書類" xfId="1"/>
    <cellStyle name="標準_心機構施設申請書"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152400</xdr:colOff>
      <xdr:row>9</xdr:row>
      <xdr:rowOff>133350</xdr:rowOff>
    </xdr:from>
    <xdr:to>
      <xdr:col>27</xdr:col>
      <xdr:colOff>104775</xdr:colOff>
      <xdr:row>20</xdr:row>
      <xdr:rowOff>9525</xdr:rowOff>
    </xdr:to>
    <xdr:grpSp>
      <xdr:nvGrpSpPr>
        <xdr:cNvPr id="1025" name=""/>
        <xdr:cNvGrpSpPr>
          <a:grpSpLocks/>
        </xdr:cNvGrpSpPr>
      </xdr:nvGrpSpPr>
      <xdr:grpSpPr bwMode="auto">
        <a:xfrm>
          <a:off x="5181600" y="1428750"/>
          <a:ext cx="1095375" cy="1409700"/>
          <a:chOff x="361" y="117"/>
          <a:chExt cx="89" cy="112"/>
        </a:xfrm>
      </xdr:grpSpPr>
      <xdr:sp macro="" textlink="">
        <xdr:nvSpPr>
          <xdr:cNvPr id="1026" name="Text Box 2"/>
          <xdr:cNvSpPr txBox="1">
            <a:spLocks noChangeArrowheads="1"/>
          </xdr:cNvSpPr>
        </xdr:nvSpPr>
        <xdr:spPr bwMode="auto">
          <a:xfrm>
            <a:off x="361" y="117"/>
            <a:ext cx="89" cy="112"/>
          </a:xfrm>
          <a:prstGeom prst="rect">
            <a:avLst/>
          </a:prstGeom>
          <a:solidFill>
            <a:srgbClr val="FFFFFF"/>
          </a:solidFill>
          <a:ln w="6350">
            <a:solidFill>
              <a:srgbClr val="000000"/>
            </a:solidFill>
            <a:miter lim="800000"/>
            <a:headEnd/>
            <a:tailEnd/>
          </a:ln>
        </xdr:spPr>
      </xdr:sp>
      <xdr:sp macro="" textlink="">
        <xdr:nvSpPr>
          <xdr:cNvPr id="13315" name="Text Box 3"/>
          <xdr:cNvSpPr txBox="1">
            <a:spLocks noChangeArrowheads="1"/>
          </xdr:cNvSpPr>
        </xdr:nvSpPr>
        <xdr:spPr bwMode="auto">
          <a:xfrm>
            <a:off x="375" y="137"/>
            <a:ext cx="66" cy="7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700" b="0" i="0" strike="noStrike">
                <a:solidFill>
                  <a:srgbClr val="000000"/>
                </a:solidFill>
                <a:latin typeface="ＭＳ Ｐ明朝"/>
                <a:ea typeface="ＭＳ Ｐ明朝"/>
              </a:rPr>
              <a:t>  写真貼付</a:t>
            </a:r>
          </a:p>
          <a:p>
            <a:pPr algn="l" rtl="0">
              <a:defRPr sz="1000"/>
            </a:pPr>
            <a:r>
              <a:rPr lang="ja-JP" altLang="en-US" sz="700" b="0" i="0" strike="noStrike">
                <a:solidFill>
                  <a:srgbClr val="000000"/>
                </a:solidFill>
                <a:latin typeface="ＭＳ Ｐ明朝"/>
                <a:ea typeface="ＭＳ Ｐ明朝"/>
              </a:rPr>
              <a:t>  </a:t>
            </a:r>
          </a:p>
          <a:p>
            <a:pPr algn="l" rtl="0">
              <a:defRPr sz="1000"/>
            </a:pPr>
            <a:r>
              <a:rPr lang="en-US" altLang="ja-JP" sz="700" b="0" i="0" strike="noStrike">
                <a:solidFill>
                  <a:srgbClr val="000000"/>
                </a:solidFill>
                <a:latin typeface="ＭＳ Ｐ明朝"/>
                <a:ea typeface="ＭＳ Ｐ明朝"/>
              </a:rPr>
              <a:t>4×3cm</a:t>
            </a:r>
          </a:p>
          <a:p>
            <a:pPr algn="l" rtl="0">
              <a:defRPr sz="1000"/>
            </a:pPr>
            <a:r>
              <a:rPr lang="ja-JP" altLang="en-US" sz="700" b="0" i="0" strike="noStrike">
                <a:solidFill>
                  <a:srgbClr val="000000"/>
                </a:solidFill>
                <a:latin typeface="ＭＳ Ｐ明朝"/>
                <a:ea typeface="ＭＳ Ｐ明朝"/>
              </a:rPr>
              <a:t>撮影後</a:t>
            </a:r>
            <a:r>
              <a:rPr lang="en-US" altLang="ja-JP" sz="700" b="0" i="0" strike="noStrike">
                <a:solidFill>
                  <a:srgbClr val="000000"/>
                </a:solidFill>
                <a:latin typeface="ＭＳ Ｐ明朝"/>
                <a:ea typeface="ＭＳ Ｐ明朝"/>
              </a:rPr>
              <a:t>3</a:t>
            </a:r>
            <a:r>
              <a:rPr lang="ja-JP" altLang="en-US" sz="700" b="0" i="0" strike="noStrike">
                <a:solidFill>
                  <a:srgbClr val="000000"/>
                </a:solidFill>
                <a:latin typeface="ＭＳ Ｐ明朝"/>
                <a:ea typeface="ＭＳ Ｐ明朝"/>
              </a:rPr>
              <a:t>ヶ月以内　　　　　　　　</a:t>
            </a:r>
          </a:p>
          <a:p>
            <a:pPr algn="l" rtl="0">
              <a:defRPr sz="1000"/>
            </a:pPr>
            <a:r>
              <a:rPr lang="ja-JP" altLang="en-US" sz="700" b="0" i="0" strike="noStrike">
                <a:solidFill>
                  <a:srgbClr val="000000"/>
                </a:solidFill>
                <a:latin typeface="ＭＳ Ｐ明朝"/>
                <a:ea typeface="ＭＳ Ｐ明朝"/>
              </a:rPr>
              <a:t>正面、脱帽、</a:t>
            </a:r>
          </a:p>
          <a:p>
            <a:pPr algn="l" rtl="0">
              <a:defRPr sz="1000"/>
            </a:pPr>
            <a:r>
              <a:rPr lang="ja-JP" altLang="en-US" sz="700" b="0" i="0" strike="noStrike">
                <a:solidFill>
                  <a:srgbClr val="000000"/>
                </a:solidFill>
                <a:latin typeface="ＭＳ Ｐ明朝"/>
                <a:ea typeface="ＭＳ Ｐ明朝"/>
              </a:rPr>
              <a:t>上半身のものを</a:t>
            </a:r>
          </a:p>
          <a:p>
            <a:pPr algn="l" rtl="0">
              <a:defRPr sz="1000"/>
            </a:pPr>
            <a:r>
              <a:rPr lang="ja-JP" altLang="en-US" sz="700" b="0" i="0" strike="noStrike">
                <a:solidFill>
                  <a:srgbClr val="000000"/>
                </a:solidFill>
                <a:latin typeface="ＭＳ Ｐ明朝"/>
                <a:ea typeface="ＭＳ Ｐ明朝"/>
              </a:rPr>
              <a:t>貼付すること</a:t>
            </a:r>
          </a:p>
          <a:p>
            <a:pPr algn="l" rtl="0">
              <a:defRPr sz="1000"/>
            </a:pPr>
            <a:r>
              <a:rPr lang="ja-JP" altLang="en-US" sz="700" b="0" i="0" strike="noStrike">
                <a:solidFill>
                  <a:srgbClr val="000000"/>
                </a:solidFill>
                <a:latin typeface="ＭＳ Ｐ明朝"/>
                <a:ea typeface="ＭＳ Ｐ明朝"/>
              </a:rPr>
              <a:t>    </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73"/>
  <sheetViews>
    <sheetView showGridLines="0" showRowColHeaders="0" showZeros="0" zoomScaleNormal="100" workbookViewId="0">
      <selection activeCell="E15" sqref="E15:O15"/>
    </sheetView>
  </sheetViews>
  <sheetFormatPr defaultRowHeight="13.5"/>
  <cols>
    <col min="1" max="18" width="3" style="18" customWidth="1"/>
    <col min="19" max="29" width="3" style="17" customWidth="1"/>
    <col min="30" max="16384" width="9" style="17"/>
  </cols>
  <sheetData>
    <row r="1" spans="1:29" s="13" customFormat="1" ht="12" customHeight="1">
      <c r="A1" s="9" t="s">
        <v>50</v>
      </c>
      <c r="B1" s="9"/>
      <c r="C1" s="9"/>
      <c r="D1" s="9"/>
      <c r="E1" s="10"/>
      <c r="F1" s="11"/>
      <c r="G1" s="10"/>
      <c r="H1" s="10"/>
      <c r="I1" s="10"/>
      <c r="J1" s="10"/>
      <c r="K1" s="10"/>
      <c r="L1" s="10"/>
      <c r="M1" s="10"/>
      <c r="N1" s="10"/>
      <c r="O1" s="10"/>
      <c r="P1" s="10"/>
      <c r="Q1" s="10"/>
      <c r="R1" s="10"/>
      <c r="S1" s="206" t="s">
        <v>51</v>
      </c>
      <c r="T1" s="206"/>
      <c r="U1" s="206"/>
      <c r="V1" s="206"/>
      <c r="W1" s="206"/>
      <c r="X1" s="206"/>
      <c r="Y1" s="206"/>
      <c r="Z1" s="206"/>
      <c r="AA1" s="206"/>
      <c r="AB1" s="206"/>
      <c r="AC1" s="206"/>
    </row>
    <row r="2" spans="1:29" ht="12" customHeight="1">
      <c r="A2" s="14"/>
      <c r="B2" s="14"/>
      <c r="C2" s="14"/>
      <c r="D2" s="14"/>
      <c r="E2" s="15"/>
      <c r="F2" s="15"/>
      <c r="G2" s="15"/>
      <c r="H2" s="15"/>
      <c r="I2" s="15"/>
      <c r="J2" s="15"/>
      <c r="K2" s="15"/>
      <c r="L2" s="15"/>
      <c r="M2" s="15"/>
      <c r="N2" s="15"/>
      <c r="O2" s="15"/>
      <c r="P2" s="15"/>
      <c r="Q2" s="15"/>
      <c r="R2" s="15"/>
      <c r="S2" s="16"/>
      <c r="T2" s="16"/>
      <c r="U2" s="16"/>
      <c r="V2" s="16"/>
      <c r="W2" s="14"/>
      <c r="X2" s="14"/>
      <c r="Y2" s="14"/>
      <c r="Z2" s="14"/>
      <c r="AA2" s="14"/>
      <c r="AB2" s="16"/>
      <c r="AC2" s="12" t="s">
        <v>209</v>
      </c>
    </row>
    <row r="3" spans="1:29" ht="9" customHeight="1">
      <c r="R3" s="19"/>
    </row>
    <row r="4" spans="1:29" ht="15" customHeight="1">
      <c r="C4" s="20"/>
      <c r="D4" s="207" t="s">
        <v>52</v>
      </c>
      <c r="E4" s="208"/>
      <c r="F4" s="208"/>
      <c r="G4" s="208"/>
      <c r="H4" s="208"/>
      <c r="I4" s="208"/>
      <c r="J4" s="208"/>
      <c r="K4" s="208"/>
      <c r="L4" s="208"/>
      <c r="M4" s="208"/>
      <c r="N4" s="208"/>
      <c r="O4" s="208"/>
      <c r="P4" s="208"/>
      <c r="Q4" s="208"/>
      <c r="R4" s="208"/>
      <c r="S4" s="208"/>
      <c r="T4" s="208"/>
      <c r="U4" s="208"/>
      <c r="V4" s="208"/>
      <c r="W4" s="208"/>
      <c r="X4" s="208"/>
      <c r="Y4" s="208"/>
      <c r="Z4" s="209"/>
      <c r="AA4" s="20"/>
    </row>
    <row r="5" spans="1:29" ht="15.6" customHeight="1">
      <c r="C5" s="21"/>
      <c r="D5" s="210"/>
      <c r="E5" s="211"/>
      <c r="F5" s="211"/>
      <c r="G5" s="211"/>
      <c r="H5" s="211"/>
      <c r="I5" s="211"/>
      <c r="J5" s="211"/>
      <c r="K5" s="211"/>
      <c r="L5" s="211"/>
      <c r="M5" s="211"/>
      <c r="N5" s="211"/>
      <c r="O5" s="211"/>
      <c r="P5" s="211"/>
      <c r="Q5" s="211"/>
      <c r="R5" s="211"/>
      <c r="S5" s="211"/>
      <c r="T5" s="211"/>
      <c r="U5" s="211"/>
      <c r="V5" s="211"/>
      <c r="W5" s="211"/>
      <c r="X5" s="211"/>
      <c r="Y5" s="211"/>
      <c r="Z5" s="212"/>
      <c r="AA5" s="20"/>
    </row>
    <row r="6" spans="1:29" ht="8.25" customHeight="1">
      <c r="F6" s="22"/>
      <c r="L6" s="23"/>
      <c r="M6" s="23"/>
      <c r="N6" s="23"/>
      <c r="O6" s="23"/>
      <c r="P6" s="23"/>
      <c r="Q6" s="23"/>
      <c r="R6" s="23"/>
    </row>
    <row r="7" spans="1:29">
      <c r="A7" s="104"/>
      <c r="B7" s="104"/>
      <c r="C7" s="104"/>
      <c r="D7" s="104"/>
      <c r="E7" s="104"/>
      <c r="F7" s="104"/>
      <c r="G7" s="104"/>
      <c r="H7" s="104"/>
      <c r="I7" s="104"/>
      <c r="J7" s="104"/>
      <c r="K7" s="104"/>
      <c r="L7" s="17"/>
      <c r="M7" s="17"/>
      <c r="N7" s="17"/>
      <c r="O7" s="17"/>
      <c r="P7" s="17"/>
      <c r="Q7" s="17"/>
      <c r="R7" s="17"/>
      <c r="V7" s="213"/>
      <c r="W7" s="214"/>
      <c r="X7" s="32" t="s">
        <v>89</v>
      </c>
      <c r="Y7" s="117"/>
      <c r="Z7" s="25" t="s">
        <v>157</v>
      </c>
      <c r="AA7" s="117"/>
      <c r="AB7" s="25" t="s">
        <v>154</v>
      </c>
    </row>
    <row r="8" spans="1:29" ht="14.1" customHeight="1">
      <c r="A8" s="104"/>
      <c r="B8" s="104"/>
      <c r="C8" s="104"/>
      <c r="D8" s="104"/>
      <c r="E8" s="104"/>
      <c r="F8" s="104"/>
      <c r="G8" s="104"/>
      <c r="H8" s="104"/>
      <c r="I8" s="104"/>
      <c r="J8" s="104"/>
      <c r="K8" s="104"/>
      <c r="L8" s="17"/>
      <c r="M8" s="17"/>
      <c r="N8" s="17"/>
      <c r="O8" s="17"/>
      <c r="P8" s="17"/>
      <c r="Q8" s="17"/>
      <c r="R8" s="17"/>
      <c r="V8" s="25"/>
      <c r="W8" s="25"/>
      <c r="X8" s="32"/>
      <c r="Y8" s="25"/>
      <c r="Z8" s="25"/>
      <c r="AA8" s="25"/>
      <c r="AB8" s="118" t="s">
        <v>137</v>
      </c>
    </row>
    <row r="9" spans="1:29" ht="3.75" customHeight="1">
      <c r="A9" s="104"/>
      <c r="B9" s="104"/>
      <c r="C9" s="104"/>
      <c r="D9" s="104"/>
      <c r="E9" s="104"/>
      <c r="F9" s="104"/>
      <c r="G9" s="104"/>
      <c r="H9" s="104"/>
      <c r="I9" s="104"/>
      <c r="J9" s="104"/>
      <c r="K9" s="104"/>
      <c r="L9" s="17"/>
      <c r="M9" s="17"/>
      <c r="N9" s="17"/>
      <c r="O9" s="17"/>
      <c r="P9" s="17"/>
      <c r="Q9" s="17"/>
      <c r="R9" s="17"/>
      <c r="V9" s="25"/>
      <c r="W9" s="25"/>
      <c r="X9" s="32"/>
      <c r="Y9" s="25"/>
      <c r="Z9" s="25"/>
      <c r="AA9" s="25"/>
      <c r="AB9" s="119"/>
    </row>
    <row r="10" spans="1:29" ht="14.25">
      <c r="A10" s="120"/>
      <c r="B10" s="215" t="s">
        <v>142</v>
      </c>
      <c r="C10" s="216"/>
      <c r="D10" s="216"/>
      <c r="E10" s="216"/>
      <c r="F10" s="216"/>
      <c r="G10" s="216"/>
      <c r="H10" s="216"/>
      <c r="I10" s="216"/>
      <c r="J10" s="216"/>
      <c r="K10" s="216"/>
      <c r="L10" s="216"/>
      <c r="M10" s="216"/>
      <c r="N10" s="216"/>
      <c r="O10" s="216"/>
      <c r="P10" s="216"/>
      <c r="Q10" s="216"/>
      <c r="R10" s="216"/>
      <c r="S10" s="216"/>
      <c r="T10" s="216"/>
      <c r="W10" s="121"/>
    </row>
    <row r="11" spans="1:29" ht="4.5" customHeight="1">
      <c r="A11" s="120"/>
      <c r="B11" s="17"/>
      <c r="C11" s="17"/>
      <c r="D11" s="17"/>
      <c r="E11" s="17"/>
      <c r="F11" s="17"/>
      <c r="G11" s="17"/>
      <c r="H11" s="17"/>
      <c r="I11" s="17"/>
      <c r="J11" s="17"/>
      <c r="K11" s="17"/>
      <c r="L11" s="17"/>
      <c r="M11" s="17"/>
      <c r="N11" s="17"/>
      <c r="O11" s="17"/>
      <c r="P11" s="17"/>
      <c r="Q11" s="17"/>
      <c r="R11" s="17"/>
    </row>
    <row r="12" spans="1:29" ht="14.25">
      <c r="A12" s="120"/>
      <c r="B12" s="199" t="s">
        <v>276</v>
      </c>
      <c r="C12" s="199"/>
      <c r="D12" s="199"/>
      <c r="E12" s="199"/>
      <c r="F12" s="199"/>
      <c r="G12" s="199"/>
      <c r="H12" s="199"/>
      <c r="I12" s="199"/>
      <c r="J12" s="199"/>
      <c r="K12" s="199"/>
      <c r="L12" s="199"/>
      <c r="M12" s="199"/>
      <c r="N12" s="199"/>
      <c r="O12" s="199"/>
      <c r="P12" s="199"/>
      <c r="Q12" s="199"/>
      <c r="R12" s="199"/>
      <c r="S12" s="199"/>
      <c r="T12" s="199"/>
      <c r="U12" s="199"/>
    </row>
    <row r="13" spans="1:29" ht="8.1" customHeight="1">
      <c r="A13" s="120"/>
      <c r="B13" s="122"/>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row>
    <row r="14" spans="1:29" ht="14.85" customHeight="1">
      <c r="B14" s="24" t="s">
        <v>155</v>
      </c>
      <c r="C14" s="23"/>
      <c r="D14" s="23"/>
      <c r="E14" s="30"/>
      <c r="F14" s="23"/>
      <c r="G14" s="23"/>
      <c r="H14" s="23"/>
      <c r="I14" s="23"/>
      <c r="J14" s="30"/>
      <c r="K14" s="17"/>
      <c r="L14" s="23"/>
      <c r="M14" s="23"/>
      <c r="N14" s="23"/>
      <c r="O14" s="23"/>
      <c r="P14" s="23"/>
      <c r="Q14" s="23"/>
      <c r="R14" s="23"/>
    </row>
    <row r="15" spans="1:29" ht="21" customHeight="1">
      <c r="B15" s="200" t="s">
        <v>42</v>
      </c>
      <c r="C15" s="201"/>
      <c r="D15" s="202"/>
      <c r="E15" s="203"/>
      <c r="F15" s="204"/>
      <c r="G15" s="204"/>
      <c r="H15" s="204"/>
      <c r="I15" s="204"/>
      <c r="J15" s="204"/>
      <c r="K15" s="204"/>
      <c r="L15" s="204"/>
      <c r="M15" s="204"/>
      <c r="N15" s="204"/>
      <c r="O15" s="205"/>
      <c r="P15" s="23"/>
      <c r="Q15" s="25" t="s">
        <v>100</v>
      </c>
      <c r="R15" s="23"/>
    </row>
    <row r="16" spans="1:29" ht="6" customHeight="1">
      <c r="B16" s="24"/>
      <c r="C16" s="24"/>
      <c r="D16" s="24"/>
      <c r="E16" s="23"/>
      <c r="F16" s="23"/>
      <c r="G16" s="23"/>
      <c r="H16" s="23"/>
      <c r="I16" s="23"/>
      <c r="J16" s="23"/>
      <c r="K16" s="23"/>
      <c r="L16" s="23"/>
      <c r="M16" s="23"/>
      <c r="N16" s="23"/>
      <c r="O16" s="23"/>
      <c r="P16" s="23"/>
      <c r="Q16" s="23"/>
      <c r="R16" s="23"/>
    </row>
    <row r="17" spans="1:28" ht="15.6" customHeight="1">
      <c r="B17" s="217" t="s">
        <v>29</v>
      </c>
      <c r="C17" s="218"/>
      <c r="D17" s="219"/>
      <c r="E17" s="203"/>
      <c r="F17" s="204"/>
      <c r="G17" s="204"/>
      <c r="H17" s="204"/>
      <c r="I17" s="204"/>
      <c r="J17" s="204"/>
      <c r="K17" s="204"/>
      <c r="L17" s="204"/>
      <c r="M17" s="204"/>
      <c r="N17" s="204"/>
      <c r="O17" s="205"/>
      <c r="P17" s="32"/>
      <c r="Q17" s="32"/>
      <c r="R17" s="23"/>
    </row>
    <row r="18" spans="1:28" ht="5.0999999999999996" customHeight="1">
      <c r="B18" s="24"/>
      <c r="C18" s="24"/>
      <c r="D18" s="24"/>
      <c r="E18" s="23"/>
      <c r="F18" s="23"/>
      <c r="G18" s="23"/>
      <c r="H18" s="23"/>
      <c r="I18" s="23"/>
      <c r="J18" s="23"/>
      <c r="K18" s="23"/>
      <c r="L18" s="23"/>
      <c r="M18" s="23"/>
      <c r="N18" s="23"/>
      <c r="O18" s="23"/>
      <c r="P18" s="23"/>
      <c r="Q18" s="23"/>
      <c r="R18" s="23"/>
    </row>
    <row r="19" spans="1:28" ht="15.6" customHeight="1">
      <c r="B19" s="217" t="s">
        <v>43</v>
      </c>
      <c r="C19" s="218"/>
      <c r="D19" s="219"/>
      <c r="E19" s="203"/>
      <c r="F19" s="204"/>
      <c r="G19" s="204"/>
      <c r="H19" s="204"/>
      <c r="I19" s="204"/>
      <c r="J19" s="204"/>
      <c r="K19" s="204"/>
      <c r="L19" s="204"/>
      <c r="M19" s="204"/>
      <c r="N19" s="204"/>
      <c r="O19" s="205"/>
      <c r="P19" s="32"/>
      <c r="Q19" s="32"/>
      <c r="R19" s="23"/>
    </row>
    <row r="20" spans="1:28" ht="5.0999999999999996" customHeight="1">
      <c r="B20" s="28"/>
      <c r="C20" s="28"/>
      <c r="D20" s="24"/>
      <c r="E20" s="32"/>
      <c r="F20" s="32"/>
      <c r="G20" s="32"/>
      <c r="H20" s="32"/>
      <c r="I20" s="32"/>
      <c r="J20" s="32"/>
      <c r="K20" s="32"/>
      <c r="L20" s="32"/>
      <c r="M20" s="32"/>
      <c r="N20" s="32"/>
      <c r="O20" s="32"/>
      <c r="P20" s="32"/>
      <c r="Q20" s="32"/>
      <c r="R20" s="23"/>
    </row>
    <row r="21" spans="1:28" ht="15" customHeight="1">
      <c r="A21" s="23"/>
      <c r="B21" s="24" t="s">
        <v>101</v>
      </c>
      <c r="C21" s="24"/>
      <c r="D21" s="24"/>
      <c r="E21" s="220"/>
      <c r="F21" s="221"/>
      <c r="G21" s="25" t="s">
        <v>156</v>
      </c>
      <c r="H21" s="60"/>
      <c r="I21" s="25" t="s">
        <v>157</v>
      </c>
      <c r="J21" s="60"/>
      <c r="K21" s="32" t="s">
        <v>102</v>
      </c>
      <c r="M21" s="25"/>
      <c r="N21" s="25"/>
      <c r="O21" s="25"/>
      <c r="P21" s="104"/>
      <c r="Q21" s="17"/>
      <c r="R21" s="17"/>
    </row>
    <row r="22" spans="1:28" ht="4.5" customHeight="1">
      <c r="B22" s="28"/>
      <c r="C22" s="28"/>
      <c r="D22" s="28"/>
      <c r="E22" s="23"/>
      <c r="F22" s="23"/>
      <c r="G22" s="23"/>
      <c r="H22" s="23"/>
      <c r="I22" s="23"/>
      <c r="J22" s="23"/>
      <c r="K22" s="23"/>
      <c r="L22" s="23"/>
      <c r="M22" s="23"/>
      <c r="N22" s="23"/>
      <c r="O22" s="23"/>
      <c r="P22" s="23"/>
      <c r="Q22" s="23"/>
      <c r="R22" s="23"/>
    </row>
    <row r="23" spans="1:28" ht="9.75" hidden="1" customHeight="1">
      <c r="B23" s="28"/>
      <c r="C23" s="28"/>
      <c r="D23" s="28"/>
      <c r="E23" s="23"/>
      <c r="F23" s="23"/>
      <c r="G23" s="23"/>
      <c r="H23" s="23"/>
      <c r="I23" s="23"/>
      <c r="J23" s="23"/>
      <c r="K23" s="23"/>
      <c r="L23" s="23"/>
      <c r="M23" s="23"/>
      <c r="N23" s="23"/>
      <c r="O23" s="23"/>
      <c r="P23" s="23"/>
      <c r="Q23" s="23"/>
      <c r="R23" s="23"/>
    </row>
    <row r="24" spans="1:28" ht="21" customHeight="1">
      <c r="B24" s="222" t="s">
        <v>103</v>
      </c>
      <c r="C24" s="222"/>
      <c r="D24" s="223"/>
      <c r="E24" s="224"/>
      <c r="F24" s="225"/>
      <c r="G24" s="225"/>
      <c r="H24" s="225"/>
      <c r="I24" s="225"/>
      <c r="J24" s="225"/>
      <c r="K24" s="225"/>
      <c r="L24" s="225"/>
      <c r="M24" s="225"/>
      <c r="N24" s="225"/>
      <c r="O24" s="225"/>
      <c r="P24" s="225"/>
      <c r="Q24" s="225"/>
      <c r="R24" s="225"/>
      <c r="S24" s="225"/>
      <c r="T24" s="225"/>
      <c r="U24" s="225"/>
      <c r="V24" s="225"/>
      <c r="W24" s="225"/>
      <c r="X24" s="225"/>
      <c r="Y24" s="225"/>
      <c r="Z24" s="225"/>
      <c r="AA24" s="225"/>
      <c r="AB24" s="226"/>
    </row>
    <row r="25" spans="1:28" ht="5.0999999999999996" customHeight="1">
      <c r="B25" s="24"/>
      <c r="C25" s="24"/>
      <c r="D25" s="24"/>
      <c r="E25" s="106"/>
      <c r="F25" s="106"/>
      <c r="G25" s="106"/>
      <c r="H25" s="106"/>
      <c r="I25" s="106"/>
      <c r="J25" s="106"/>
      <c r="K25" s="106"/>
      <c r="L25" s="106"/>
      <c r="M25" s="106"/>
      <c r="N25" s="106"/>
      <c r="O25" s="106"/>
      <c r="P25" s="106"/>
      <c r="Q25" s="106"/>
      <c r="R25" s="106"/>
      <c r="S25" s="123"/>
      <c r="T25" s="123"/>
      <c r="U25" s="123"/>
      <c r="V25" s="123"/>
      <c r="W25" s="123"/>
      <c r="X25" s="123"/>
      <c r="Y25" s="123"/>
      <c r="Z25" s="123"/>
      <c r="AA25" s="123"/>
      <c r="AB25" s="123"/>
    </row>
    <row r="26" spans="1:28" ht="21" customHeight="1">
      <c r="B26" s="234" t="s">
        <v>104</v>
      </c>
      <c r="C26" s="235"/>
      <c r="D26" s="236"/>
      <c r="E26" s="224"/>
      <c r="F26" s="225"/>
      <c r="G26" s="225"/>
      <c r="H26" s="225"/>
      <c r="I26" s="225"/>
      <c r="J26" s="225"/>
      <c r="K26" s="225"/>
      <c r="L26" s="225"/>
      <c r="M26" s="225"/>
      <c r="N26" s="225"/>
      <c r="O26" s="225"/>
      <c r="P26" s="225"/>
      <c r="Q26" s="225"/>
      <c r="R26" s="225"/>
      <c r="S26" s="225"/>
      <c r="T26" s="225"/>
      <c r="U26" s="225"/>
      <c r="V26" s="225"/>
      <c r="W26" s="225"/>
      <c r="X26" s="225"/>
      <c r="Y26" s="225"/>
      <c r="Z26" s="225"/>
      <c r="AA26" s="225"/>
      <c r="AB26" s="226"/>
    </row>
    <row r="27" spans="1:28" ht="5.0999999999999996" customHeight="1">
      <c r="B27" s="24"/>
      <c r="C27" s="24"/>
      <c r="D27" s="24"/>
      <c r="E27" s="32"/>
      <c r="F27" s="23"/>
      <c r="G27" s="23"/>
      <c r="H27" s="23"/>
      <c r="I27" s="23"/>
      <c r="J27" s="23"/>
      <c r="K27" s="23"/>
      <c r="L27" s="23"/>
      <c r="M27" s="23"/>
      <c r="N27" s="23"/>
      <c r="O27" s="23"/>
      <c r="P27" s="23"/>
      <c r="Q27" s="23"/>
      <c r="R27" s="23"/>
    </row>
    <row r="28" spans="1:28" ht="12" customHeight="1">
      <c r="B28" s="227" t="s">
        <v>105</v>
      </c>
      <c r="C28" s="228"/>
      <c r="D28" s="228"/>
      <c r="E28" s="32" t="s">
        <v>17</v>
      </c>
      <c r="F28" s="213"/>
      <c r="G28" s="229"/>
      <c r="H28" s="25" t="s">
        <v>3</v>
      </c>
      <c r="I28" s="213"/>
      <c r="J28" s="230"/>
      <c r="K28" s="229"/>
      <c r="L28" s="23"/>
      <c r="M28" s="23"/>
      <c r="N28" s="23"/>
      <c r="O28" s="23"/>
      <c r="P28" s="23"/>
      <c r="Q28" s="23"/>
      <c r="R28" s="124" t="s">
        <v>106</v>
      </c>
      <c r="S28" s="231"/>
      <c r="T28" s="232"/>
      <c r="U28" s="232"/>
      <c r="V28" s="232"/>
      <c r="W28" s="233"/>
    </row>
    <row r="29" spans="1:28" ht="5.0999999999999996" customHeight="1">
      <c r="B29" s="32"/>
      <c r="C29" s="32"/>
      <c r="D29" s="32"/>
      <c r="E29" s="32"/>
      <c r="F29" s="23"/>
      <c r="G29" s="23"/>
      <c r="H29" s="23"/>
      <c r="I29" s="23"/>
      <c r="J29" s="23"/>
      <c r="K29" s="23"/>
      <c r="L29" s="23"/>
      <c r="M29" s="23"/>
      <c r="N29" s="23"/>
      <c r="O29" s="23"/>
      <c r="P29" s="23"/>
      <c r="Q29" s="23"/>
      <c r="R29" s="23"/>
    </row>
    <row r="30" spans="1:28" ht="21" customHeight="1">
      <c r="C30" s="23"/>
      <c r="D30" s="32"/>
      <c r="E30" s="224"/>
      <c r="F30" s="225"/>
      <c r="G30" s="225"/>
      <c r="H30" s="225"/>
      <c r="I30" s="225"/>
      <c r="J30" s="225"/>
      <c r="K30" s="225"/>
      <c r="L30" s="225"/>
      <c r="M30" s="225"/>
      <c r="N30" s="225"/>
      <c r="O30" s="225"/>
      <c r="P30" s="225"/>
      <c r="Q30" s="225"/>
      <c r="R30" s="225"/>
      <c r="S30" s="225"/>
      <c r="T30" s="225"/>
      <c r="U30" s="225"/>
      <c r="V30" s="225"/>
      <c r="W30" s="225"/>
      <c r="X30" s="225"/>
      <c r="Y30" s="225"/>
      <c r="Z30" s="225"/>
      <c r="AA30" s="225"/>
      <c r="AB30" s="226"/>
    </row>
    <row r="31" spans="1:28" ht="5.0999999999999996" customHeight="1">
      <c r="B31" s="23"/>
      <c r="C31" s="23"/>
      <c r="D31" s="23"/>
      <c r="E31" s="23"/>
      <c r="F31" s="23"/>
      <c r="G31" s="23"/>
      <c r="H31" s="23"/>
      <c r="I31" s="23"/>
      <c r="J31" s="23"/>
      <c r="K31" s="23"/>
      <c r="L31" s="23"/>
      <c r="M31" s="23"/>
      <c r="N31" s="23"/>
      <c r="O31" s="23"/>
      <c r="P31" s="23"/>
      <c r="Q31" s="23"/>
      <c r="R31" s="23"/>
    </row>
    <row r="32" spans="1:28" s="121" customFormat="1" ht="12" customHeight="1">
      <c r="A32" s="18"/>
      <c r="B32" s="23"/>
      <c r="C32" s="23"/>
      <c r="D32" s="23"/>
      <c r="E32" s="125" t="s">
        <v>31</v>
      </c>
      <c r="F32" s="245"/>
      <c r="G32" s="246"/>
      <c r="H32" s="246"/>
      <c r="I32" s="246"/>
      <c r="J32" s="246"/>
      <c r="K32" s="246"/>
      <c r="L32" s="246"/>
      <c r="M32" s="246"/>
      <c r="N32" s="246"/>
      <c r="O32" s="247"/>
      <c r="P32" s="18"/>
      <c r="Q32" s="18"/>
      <c r="R32" s="125" t="s">
        <v>32</v>
      </c>
      <c r="S32" s="245"/>
      <c r="T32" s="246"/>
      <c r="U32" s="246"/>
      <c r="V32" s="246"/>
      <c r="W32" s="246"/>
      <c r="X32" s="246"/>
      <c r="Y32" s="246"/>
      <c r="Z32" s="246"/>
      <c r="AA32" s="246"/>
      <c r="AB32" s="247"/>
    </row>
    <row r="33" spans="1:28" ht="6" customHeight="1">
      <c r="B33" s="23"/>
      <c r="C33" s="23"/>
      <c r="D33" s="23"/>
      <c r="E33" s="23"/>
      <c r="F33" s="23"/>
      <c r="G33" s="23"/>
      <c r="H33" s="23"/>
      <c r="I33" s="23"/>
      <c r="J33" s="23"/>
      <c r="K33" s="23"/>
      <c r="L33" s="23"/>
      <c r="M33" s="23"/>
      <c r="N33" s="23"/>
      <c r="O33" s="23"/>
      <c r="P33" s="23"/>
      <c r="Q33" s="23"/>
      <c r="R33" s="23"/>
    </row>
    <row r="34" spans="1:28" ht="12" customHeight="1">
      <c r="B34" s="24" t="s">
        <v>107</v>
      </c>
      <c r="C34" s="23"/>
      <c r="D34" s="23"/>
      <c r="F34" s="248"/>
      <c r="G34" s="249"/>
      <c r="H34" s="249"/>
      <c r="I34" s="249"/>
      <c r="J34" s="249"/>
      <c r="K34" s="249"/>
      <c r="L34" s="249"/>
      <c r="M34" s="249"/>
      <c r="N34" s="249"/>
      <c r="O34" s="249"/>
      <c r="P34" s="249"/>
      <c r="Q34" s="249"/>
      <c r="R34" s="249"/>
      <c r="S34" s="249"/>
      <c r="T34" s="249"/>
      <c r="U34" s="249"/>
      <c r="V34" s="249"/>
      <c r="W34" s="249"/>
      <c r="X34" s="249"/>
      <c r="Y34" s="249"/>
      <c r="Z34" s="249"/>
      <c r="AA34" s="249"/>
      <c r="AB34" s="250"/>
    </row>
    <row r="35" spans="1:28" ht="6" customHeight="1">
      <c r="B35" s="23"/>
      <c r="C35" s="23"/>
      <c r="D35" s="23"/>
      <c r="E35" s="23"/>
      <c r="F35" s="23"/>
      <c r="G35" s="23"/>
      <c r="H35" s="23"/>
      <c r="I35" s="23"/>
      <c r="J35" s="23"/>
      <c r="K35" s="23"/>
      <c r="L35" s="23"/>
      <c r="M35" s="23"/>
      <c r="N35" s="23"/>
      <c r="O35" s="23"/>
      <c r="P35" s="23"/>
      <c r="Q35" s="23"/>
      <c r="R35" s="23"/>
    </row>
    <row r="36" spans="1:28" ht="12" customHeight="1">
      <c r="B36" s="28" t="s">
        <v>108</v>
      </c>
      <c r="C36" s="32"/>
      <c r="D36" s="32"/>
      <c r="E36" s="32" t="s">
        <v>33</v>
      </c>
      <c r="F36" s="213"/>
      <c r="G36" s="229"/>
      <c r="H36" s="25" t="s">
        <v>3</v>
      </c>
      <c r="I36" s="213"/>
      <c r="J36" s="230"/>
      <c r="K36" s="229"/>
      <c r="L36" s="23"/>
      <c r="M36" s="23"/>
      <c r="N36" s="23"/>
      <c r="O36" s="23"/>
      <c r="P36" s="23"/>
      <c r="Q36" s="23"/>
      <c r="R36" s="124" t="s">
        <v>106</v>
      </c>
      <c r="S36" s="231"/>
      <c r="T36" s="232"/>
      <c r="U36" s="232"/>
      <c r="V36" s="232"/>
      <c r="W36" s="233"/>
    </row>
    <row r="37" spans="1:28" ht="6" customHeight="1">
      <c r="B37" s="32"/>
      <c r="C37" s="32"/>
      <c r="D37" s="32"/>
      <c r="E37" s="32"/>
      <c r="F37" s="23"/>
      <c r="G37" s="23"/>
      <c r="H37" s="23"/>
      <c r="I37" s="23"/>
      <c r="J37" s="23"/>
      <c r="K37" s="23"/>
      <c r="L37" s="23"/>
      <c r="M37" s="23"/>
      <c r="N37" s="23"/>
      <c r="O37" s="23"/>
      <c r="P37" s="23"/>
      <c r="Q37" s="23"/>
      <c r="R37" s="23"/>
    </row>
    <row r="38" spans="1:28" ht="21" customHeight="1">
      <c r="C38" s="23"/>
      <c r="D38" s="32"/>
      <c r="E38" s="224"/>
      <c r="F38" s="225"/>
      <c r="G38" s="225"/>
      <c r="H38" s="225"/>
      <c r="I38" s="225"/>
      <c r="J38" s="225"/>
      <c r="K38" s="225"/>
      <c r="L38" s="225"/>
      <c r="M38" s="225"/>
      <c r="N38" s="225"/>
      <c r="O38" s="225"/>
      <c r="P38" s="225"/>
      <c r="Q38" s="225"/>
      <c r="R38" s="225"/>
      <c r="S38" s="225"/>
      <c r="T38" s="225"/>
      <c r="U38" s="225"/>
      <c r="V38" s="225"/>
      <c r="W38" s="225"/>
      <c r="X38" s="225"/>
      <c r="Y38" s="225"/>
      <c r="Z38" s="225"/>
      <c r="AA38" s="225"/>
      <c r="AB38" s="226"/>
    </row>
    <row r="39" spans="1:28" ht="5.0999999999999996" customHeight="1">
      <c r="B39" s="23"/>
      <c r="C39" s="23"/>
      <c r="D39" s="23"/>
      <c r="E39" s="23"/>
      <c r="F39" s="23"/>
      <c r="G39" s="23"/>
      <c r="H39" s="23"/>
      <c r="I39" s="23"/>
      <c r="J39" s="23"/>
      <c r="K39" s="23"/>
      <c r="L39" s="23"/>
      <c r="M39" s="23"/>
      <c r="N39" s="23"/>
      <c r="O39" s="23"/>
      <c r="P39" s="23"/>
      <c r="Q39" s="23"/>
      <c r="R39" s="23"/>
    </row>
    <row r="40" spans="1:28" s="121" customFormat="1" ht="12" customHeight="1">
      <c r="A40" s="18"/>
      <c r="B40" s="23"/>
      <c r="C40" s="23"/>
      <c r="D40" s="23"/>
      <c r="E40" s="125" t="s">
        <v>31</v>
      </c>
      <c r="F40" s="245"/>
      <c r="G40" s="246"/>
      <c r="H40" s="246"/>
      <c r="I40" s="246"/>
      <c r="J40" s="246"/>
      <c r="K40" s="246"/>
      <c r="L40" s="246"/>
      <c r="M40" s="246"/>
      <c r="N40" s="246"/>
      <c r="O40" s="247"/>
      <c r="P40" s="18"/>
      <c r="Q40" s="18"/>
    </row>
    <row r="41" spans="1:28" ht="5.0999999999999996" customHeight="1">
      <c r="B41" s="23"/>
      <c r="C41" s="23"/>
      <c r="D41" s="23"/>
      <c r="E41" s="125"/>
      <c r="F41" s="23"/>
      <c r="G41" s="23"/>
      <c r="H41" s="23"/>
      <c r="I41" s="23"/>
      <c r="J41" s="23"/>
      <c r="K41" s="23"/>
      <c r="L41" s="23"/>
      <c r="M41" s="23"/>
      <c r="N41" s="23"/>
      <c r="O41" s="23"/>
      <c r="P41" s="23"/>
      <c r="Q41" s="23"/>
      <c r="R41" s="23"/>
    </row>
    <row r="42" spans="1:28" ht="21" customHeight="1">
      <c r="B42" s="251" t="s">
        <v>109</v>
      </c>
      <c r="C42" s="251"/>
      <c r="D42" s="251"/>
      <c r="E42" s="252"/>
      <c r="F42" s="253"/>
      <c r="G42" s="253"/>
      <c r="H42" s="253"/>
      <c r="I42" s="253"/>
      <c r="J42" s="253"/>
      <c r="K42" s="253"/>
      <c r="L42" s="253"/>
      <c r="M42" s="253"/>
      <c r="N42" s="253"/>
      <c r="O42" s="253"/>
      <c r="P42" s="253"/>
      <c r="Q42" s="253"/>
      <c r="R42" s="253"/>
      <c r="S42" s="253"/>
      <c r="T42" s="254"/>
      <c r="U42" s="23" t="s">
        <v>110</v>
      </c>
      <c r="W42" s="255"/>
      <c r="X42" s="256"/>
      <c r="Y42" s="25" t="s">
        <v>156</v>
      </c>
      <c r="Z42" s="117"/>
      <c r="AA42" s="23" t="s">
        <v>67</v>
      </c>
      <c r="AB42" s="23"/>
    </row>
    <row r="43" spans="1:28" ht="6" customHeight="1">
      <c r="B43" s="251"/>
      <c r="C43" s="251"/>
      <c r="D43" s="251"/>
      <c r="E43" s="126"/>
      <c r="F43" s="126"/>
      <c r="G43" s="126"/>
      <c r="H43" s="126"/>
      <c r="I43" s="126"/>
      <c r="J43" s="126"/>
      <c r="K43" s="126"/>
      <c r="L43" s="126"/>
      <c r="M43" s="127"/>
      <c r="N43" s="127"/>
      <c r="O43" s="127"/>
      <c r="P43" s="127"/>
      <c r="Q43" s="127"/>
      <c r="R43" s="128"/>
      <c r="S43" s="127"/>
      <c r="T43" s="127"/>
      <c r="U43" s="23"/>
      <c r="W43" s="129"/>
      <c r="X43" s="25"/>
      <c r="Y43" s="25"/>
      <c r="Z43" s="25"/>
      <c r="AA43" s="23"/>
      <c r="AB43" s="23"/>
    </row>
    <row r="44" spans="1:28" ht="21" customHeight="1">
      <c r="B44" s="251"/>
      <c r="C44" s="251"/>
      <c r="D44" s="251"/>
      <c r="E44" s="252"/>
      <c r="F44" s="253"/>
      <c r="G44" s="253"/>
      <c r="H44" s="253"/>
      <c r="I44" s="253"/>
      <c r="J44" s="253"/>
      <c r="K44" s="253"/>
      <c r="L44" s="253"/>
      <c r="M44" s="253"/>
      <c r="N44" s="253"/>
      <c r="O44" s="253"/>
      <c r="P44" s="253"/>
      <c r="Q44" s="253"/>
      <c r="R44" s="253"/>
      <c r="S44" s="253"/>
      <c r="T44" s="254"/>
      <c r="U44" s="257" t="s">
        <v>68</v>
      </c>
      <c r="V44" s="242"/>
      <c r="W44" s="255"/>
      <c r="X44" s="256"/>
      <c r="Y44" s="25" t="s">
        <v>156</v>
      </c>
      <c r="Z44" s="117"/>
      <c r="AA44" s="23" t="s">
        <v>69</v>
      </c>
      <c r="AB44" s="23"/>
    </row>
    <row r="45" spans="1:28" ht="6" customHeight="1">
      <c r="B45" s="23"/>
      <c r="C45" s="23"/>
      <c r="D45" s="23"/>
      <c r="E45" s="130"/>
      <c r="F45" s="23"/>
      <c r="G45" s="23"/>
      <c r="H45" s="23"/>
      <c r="I45" s="23"/>
      <c r="J45" s="23"/>
      <c r="K45" s="23"/>
      <c r="L45" s="23"/>
      <c r="M45" s="23"/>
      <c r="N45" s="23"/>
      <c r="O45" s="23"/>
      <c r="P45" s="23"/>
      <c r="Q45" s="23"/>
      <c r="R45" s="23"/>
    </row>
    <row r="46" spans="1:28" ht="12.75" customHeight="1">
      <c r="B46" s="32" t="s">
        <v>70</v>
      </c>
      <c r="C46" s="17"/>
      <c r="D46" s="17"/>
      <c r="L46" s="213"/>
      <c r="M46" s="229"/>
      <c r="N46" s="25" t="s">
        <v>156</v>
      </c>
      <c r="O46" s="117"/>
      <c r="P46" s="25" t="s">
        <v>157</v>
      </c>
      <c r="Q46" s="117"/>
      <c r="R46" s="104" t="s">
        <v>102</v>
      </c>
      <c r="S46" s="240" t="s">
        <v>71</v>
      </c>
      <c r="T46" s="241"/>
      <c r="U46" s="241"/>
      <c r="V46" s="241"/>
      <c r="W46" s="242"/>
      <c r="X46" s="213"/>
      <c r="Y46" s="243"/>
      <c r="Z46" s="243"/>
      <c r="AA46" s="243"/>
      <c r="AB46" s="244"/>
    </row>
    <row r="47" spans="1:28" ht="6" customHeight="1">
      <c r="B47" s="23"/>
      <c r="C47" s="23"/>
      <c r="D47" s="23"/>
      <c r="E47" s="130"/>
      <c r="F47" s="23"/>
      <c r="G47" s="23"/>
      <c r="H47" s="23"/>
      <c r="I47" s="23"/>
      <c r="J47" s="23"/>
      <c r="K47" s="23"/>
      <c r="L47" s="25"/>
      <c r="M47" s="25"/>
      <c r="N47" s="23"/>
      <c r="O47" s="23"/>
      <c r="P47" s="23"/>
      <c r="Q47" s="23"/>
      <c r="R47" s="23"/>
    </row>
    <row r="48" spans="1:28" ht="13.5" customHeight="1">
      <c r="B48" s="23" t="s">
        <v>263</v>
      </c>
      <c r="C48" s="23"/>
      <c r="D48" s="23"/>
      <c r="E48" s="130"/>
      <c r="F48" s="17"/>
      <c r="G48" s="17"/>
      <c r="H48" s="17"/>
      <c r="I48" s="17"/>
      <c r="J48" s="17"/>
      <c r="K48" s="17"/>
      <c r="L48" s="213"/>
      <c r="M48" s="229"/>
      <c r="N48" s="25" t="s">
        <v>156</v>
      </c>
      <c r="O48" s="117"/>
      <c r="P48" s="25" t="s">
        <v>157</v>
      </c>
      <c r="Q48" s="117"/>
      <c r="R48" s="25" t="s">
        <v>102</v>
      </c>
      <c r="T48" s="129"/>
      <c r="V48" s="23"/>
      <c r="W48" s="125" t="s">
        <v>72</v>
      </c>
      <c r="X48" s="213"/>
      <c r="Y48" s="243"/>
      <c r="Z48" s="243"/>
      <c r="AA48" s="243"/>
      <c r="AB48" s="244"/>
    </row>
    <row r="49" spans="1:29" ht="6" customHeight="1">
      <c r="B49" s="23"/>
      <c r="C49" s="23"/>
      <c r="D49" s="23"/>
      <c r="E49" s="130"/>
      <c r="F49" s="17"/>
      <c r="G49" s="17"/>
      <c r="H49" s="17"/>
      <c r="I49" s="17"/>
      <c r="J49" s="17"/>
      <c r="K49" s="17"/>
      <c r="L49" s="167"/>
      <c r="M49" s="168"/>
      <c r="N49" s="25"/>
      <c r="O49" s="167"/>
      <c r="P49" s="25"/>
      <c r="Q49" s="167"/>
      <c r="R49" s="25"/>
      <c r="T49" s="129"/>
      <c r="V49" s="23"/>
      <c r="W49" s="125"/>
      <c r="X49" s="167"/>
      <c r="Y49" s="167"/>
      <c r="Z49" s="167"/>
      <c r="AA49" s="167"/>
      <c r="AB49" s="167"/>
    </row>
    <row r="50" spans="1:29" ht="12.75" customHeight="1">
      <c r="B50" s="23" t="s">
        <v>0</v>
      </c>
      <c r="C50" s="23"/>
      <c r="D50" s="32"/>
      <c r="E50" s="32"/>
      <c r="F50" s="32"/>
      <c r="I50" s="17"/>
      <c r="J50" s="17"/>
      <c r="K50" s="17"/>
      <c r="AC50" s="23"/>
    </row>
    <row r="51" spans="1:29" ht="6" customHeight="1">
      <c r="B51" s="23"/>
      <c r="C51" s="23"/>
      <c r="D51" s="32"/>
      <c r="E51" s="32"/>
      <c r="F51" s="32"/>
      <c r="I51" s="17"/>
      <c r="J51" s="17"/>
      <c r="K51" s="17"/>
      <c r="L51" s="17"/>
      <c r="M51" s="32"/>
      <c r="P51" s="32"/>
      <c r="Q51" s="32"/>
      <c r="R51" s="32"/>
      <c r="S51" s="32"/>
      <c r="T51" s="32"/>
      <c r="U51" s="18"/>
      <c r="V51" s="23"/>
    </row>
    <row r="52" spans="1:29" ht="12.75" customHeight="1">
      <c r="B52" s="131"/>
      <c r="C52" s="23"/>
      <c r="D52" s="23"/>
      <c r="E52" s="25" t="s">
        <v>112</v>
      </c>
      <c r="F52" s="213"/>
      <c r="G52" s="229"/>
      <c r="H52" s="25" t="s">
        <v>156</v>
      </c>
      <c r="I52" s="117"/>
      <c r="J52" s="25" t="s">
        <v>157</v>
      </c>
      <c r="K52" s="117"/>
      <c r="M52" s="132" t="s">
        <v>4</v>
      </c>
      <c r="N52" s="25"/>
      <c r="O52" s="213"/>
      <c r="P52" s="229"/>
      <c r="Q52" s="25" t="s">
        <v>156</v>
      </c>
      <c r="R52" s="117"/>
      <c r="S52" s="25" t="s">
        <v>157</v>
      </c>
      <c r="T52" s="117"/>
      <c r="U52" s="25" t="s">
        <v>102</v>
      </c>
      <c r="AC52" s="129"/>
    </row>
    <row r="53" spans="1:29" ht="6" customHeight="1">
      <c r="B53" s="23"/>
      <c r="C53" s="23"/>
      <c r="D53" s="23"/>
      <c r="E53" s="23"/>
      <c r="F53" s="23"/>
      <c r="G53" s="23"/>
      <c r="H53" s="23"/>
      <c r="I53" s="23"/>
      <c r="J53" s="23"/>
      <c r="K53" s="23"/>
      <c r="L53" s="23"/>
      <c r="M53" s="23"/>
      <c r="N53" s="23"/>
      <c r="O53" s="23"/>
      <c r="P53" s="23"/>
      <c r="Q53" s="23"/>
      <c r="R53" s="23"/>
    </row>
    <row r="54" spans="1:29" ht="21" customHeight="1">
      <c r="B54" s="258" t="s">
        <v>14</v>
      </c>
      <c r="C54" s="259"/>
      <c r="D54" s="260"/>
      <c r="E54" s="261"/>
      <c r="F54" s="262"/>
      <c r="G54" s="262"/>
      <c r="H54" s="262"/>
      <c r="I54" s="262"/>
      <c r="J54" s="262"/>
      <c r="K54" s="262"/>
      <c r="L54" s="262"/>
      <c r="M54" s="262"/>
      <c r="N54" s="262"/>
      <c r="O54" s="262"/>
      <c r="P54" s="262"/>
      <c r="Q54" s="262"/>
      <c r="R54" s="262"/>
      <c r="S54" s="262"/>
      <c r="T54" s="262"/>
      <c r="U54" s="262"/>
      <c r="V54" s="262"/>
      <c r="W54" s="262"/>
      <c r="X54" s="262"/>
      <c r="Y54" s="262"/>
      <c r="Z54" s="262"/>
      <c r="AA54" s="262"/>
      <c r="AB54" s="263"/>
    </row>
    <row r="55" spans="1:29" ht="6" customHeight="1">
      <c r="B55" s="264" t="s">
        <v>15</v>
      </c>
      <c r="C55" s="265"/>
      <c r="D55" s="265"/>
      <c r="E55" s="32"/>
      <c r="F55" s="32"/>
      <c r="G55" s="32"/>
      <c r="H55" s="32"/>
      <c r="I55" s="32"/>
      <c r="J55" s="32"/>
      <c r="K55" s="32"/>
      <c r="L55" s="32"/>
      <c r="M55" s="32"/>
      <c r="N55" s="32"/>
      <c r="O55" s="32"/>
      <c r="P55" s="32"/>
      <c r="Q55" s="32"/>
      <c r="R55" s="32"/>
      <c r="S55" s="133"/>
      <c r="T55" s="133"/>
      <c r="U55" s="133"/>
      <c r="V55" s="133"/>
      <c r="W55" s="133"/>
      <c r="X55" s="133"/>
      <c r="Y55" s="133"/>
      <c r="Z55" s="133"/>
      <c r="AA55" s="133"/>
      <c r="AB55" s="133"/>
    </row>
    <row r="56" spans="1:29" ht="21" customHeight="1">
      <c r="B56" s="266"/>
      <c r="C56" s="265"/>
      <c r="D56" s="265"/>
      <c r="E56" s="261"/>
      <c r="F56" s="262"/>
      <c r="G56" s="262"/>
      <c r="H56" s="262"/>
      <c r="I56" s="262"/>
      <c r="J56" s="262"/>
      <c r="K56" s="262"/>
      <c r="L56" s="262"/>
      <c r="M56" s="262"/>
      <c r="N56" s="262"/>
      <c r="O56" s="262"/>
      <c r="P56" s="262"/>
      <c r="Q56" s="262"/>
      <c r="R56" s="262"/>
      <c r="S56" s="262"/>
      <c r="T56" s="262"/>
      <c r="U56" s="262"/>
      <c r="V56" s="262"/>
      <c r="W56" s="262"/>
      <c r="X56" s="262"/>
      <c r="Y56" s="262"/>
      <c r="Z56" s="262"/>
      <c r="AA56" s="262"/>
      <c r="AB56" s="263"/>
    </row>
    <row r="57" spans="1:29" ht="5.0999999999999996" customHeight="1">
      <c r="B57" s="125"/>
      <c r="D57" s="125"/>
      <c r="E57" s="125"/>
      <c r="F57" s="23"/>
      <c r="G57" s="23"/>
      <c r="H57" s="23"/>
      <c r="I57" s="23"/>
      <c r="J57" s="23"/>
      <c r="K57" s="23"/>
      <c r="L57" s="23"/>
      <c r="M57" s="23"/>
      <c r="N57" s="23"/>
      <c r="O57" s="23"/>
      <c r="P57" s="23"/>
      <c r="Q57" s="23"/>
      <c r="R57" s="23"/>
    </row>
    <row r="58" spans="1:29" ht="12.75" customHeight="1">
      <c r="B58" s="32" t="s">
        <v>1</v>
      </c>
      <c r="D58" s="125"/>
      <c r="E58" s="125"/>
      <c r="F58" s="23"/>
      <c r="G58" s="23"/>
      <c r="H58" s="23"/>
      <c r="I58" s="23"/>
      <c r="J58" s="23"/>
      <c r="K58" s="23"/>
      <c r="L58" s="17"/>
      <c r="M58" s="23"/>
      <c r="N58" s="23"/>
      <c r="O58" s="17"/>
      <c r="P58" s="17"/>
      <c r="Q58" s="17"/>
      <c r="R58" s="17"/>
    </row>
    <row r="59" spans="1:29" ht="6" customHeight="1">
      <c r="D59" s="125"/>
      <c r="E59" s="125"/>
      <c r="F59" s="23"/>
      <c r="G59" s="23"/>
      <c r="H59" s="23"/>
      <c r="I59" s="23"/>
      <c r="J59" s="23"/>
      <c r="K59" s="23"/>
      <c r="L59" s="23"/>
      <c r="M59" s="32"/>
      <c r="P59" s="32"/>
      <c r="Q59" s="32"/>
      <c r="R59" s="32"/>
      <c r="S59" s="32"/>
      <c r="T59" s="32"/>
    </row>
    <row r="60" spans="1:29" ht="12.75" customHeight="1">
      <c r="B60" s="134"/>
      <c r="E60" s="25" t="s">
        <v>112</v>
      </c>
      <c r="F60" s="213"/>
      <c r="G60" s="229"/>
      <c r="H60" s="23" t="s">
        <v>156</v>
      </c>
      <c r="I60" s="117"/>
      <c r="J60" s="23" t="s">
        <v>157</v>
      </c>
      <c r="K60" s="117"/>
      <c r="M60" s="132" t="s">
        <v>4</v>
      </c>
      <c r="N60" s="25"/>
      <c r="O60" s="213"/>
      <c r="P60" s="229"/>
      <c r="Q60" s="23" t="s">
        <v>156</v>
      </c>
      <c r="R60" s="117"/>
      <c r="S60" s="23" t="s">
        <v>157</v>
      </c>
      <c r="T60" s="117"/>
      <c r="U60" s="23" t="s">
        <v>102</v>
      </c>
      <c r="W60" s="25" t="s">
        <v>16</v>
      </c>
      <c r="X60" s="213"/>
      <c r="Y60" s="229"/>
      <c r="Z60" s="32" t="s">
        <v>156</v>
      </c>
      <c r="AA60" s="117"/>
      <c r="AB60" s="32" t="s">
        <v>157</v>
      </c>
    </row>
    <row r="61" spans="1:29" ht="5.0999999999999996" customHeight="1">
      <c r="B61" s="125"/>
      <c r="D61" s="125"/>
      <c r="E61" s="125"/>
      <c r="F61" s="23"/>
      <c r="G61" s="23"/>
      <c r="H61" s="23"/>
      <c r="I61" s="23"/>
      <c r="J61" s="23"/>
      <c r="K61" s="23"/>
      <c r="L61" s="25"/>
      <c r="M61" s="23"/>
      <c r="N61" s="23"/>
      <c r="O61" s="23"/>
      <c r="P61" s="23"/>
      <c r="Q61" s="23"/>
      <c r="R61" s="23"/>
    </row>
    <row r="62" spans="1:29">
      <c r="B62" s="32" t="s">
        <v>2</v>
      </c>
      <c r="D62" s="17"/>
      <c r="E62" s="125"/>
      <c r="F62" s="23"/>
      <c r="G62" s="23"/>
      <c r="H62" s="23"/>
      <c r="I62" s="23"/>
      <c r="J62" s="23"/>
      <c r="K62" s="23"/>
      <c r="L62" s="23"/>
      <c r="M62" s="23"/>
      <c r="N62" s="23"/>
      <c r="O62" s="23"/>
      <c r="P62" s="23"/>
      <c r="Q62" s="23"/>
      <c r="R62" s="23"/>
    </row>
    <row r="63" spans="1:29" s="138" customFormat="1" ht="12.75" customHeight="1">
      <c r="A63" s="135"/>
      <c r="B63" s="136"/>
      <c r="C63" s="137" t="s">
        <v>38</v>
      </c>
      <c r="E63" s="136"/>
      <c r="F63" s="137"/>
      <c r="G63" s="137"/>
      <c r="H63" s="137"/>
      <c r="I63" s="137"/>
      <c r="J63" s="137"/>
      <c r="K63" s="137"/>
      <c r="L63" s="137"/>
      <c r="M63" s="137"/>
      <c r="N63" s="137"/>
      <c r="O63" s="137"/>
      <c r="P63" s="137"/>
      <c r="Q63" s="137"/>
      <c r="R63" s="137"/>
    </row>
    <row r="64" spans="1:29" s="138" customFormat="1" ht="5.0999999999999996" customHeight="1">
      <c r="A64" s="135"/>
      <c r="B64" s="136"/>
      <c r="C64" s="135"/>
      <c r="D64" s="136"/>
      <c r="E64" s="136"/>
      <c r="F64" s="137"/>
      <c r="G64" s="137"/>
      <c r="H64" s="137"/>
      <c r="I64" s="137"/>
      <c r="J64" s="137"/>
      <c r="K64" s="137"/>
      <c r="L64" s="137"/>
      <c r="M64" s="137"/>
      <c r="N64" s="137"/>
      <c r="O64" s="137"/>
      <c r="P64" s="137"/>
      <c r="Q64" s="137"/>
      <c r="R64" s="137"/>
    </row>
    <row r="65" spans="2:27" ht="12.75" customHeight="1">
      <c r="B65" s="125"/>
      <c r="D65" s="125"/>
      <c r="E65" s="117"/>
      <c r="F65" s="18" t="s">
        <v>39</v>
      </c>
      <c r="G65" s="17"/>
      <c r="H65" s="17"/>
      <c r="I65" s="20"/>
      <c r="L65" s="17"/>
      <c r="M65" s="117"/>
      <c r="N65" s="18" t="s">
        <v>40</v>
      </c>
      <c r="O65" s="23"/>
      <c r="P65" s="23"/>
      <c r="Q65" s="23"/>
      <c r="R65" s="23"/>
      <c r="S65" s="18"/>
      <c r="V65" s="117"/>
      <c r="W65" s="18" t="s">
        <v>41</v>
      </c>
      <c r="X65" s="20"/>
      <c r="Y65" s="20"/>
      <c r="Z65" s="20"/>
      <c r="AA65" s="20"/>
    </row>
    <row r="66" spans="2:27" ht="21" customHeight="1">
      <c r="V66" s="129"/>
    </row>
    <row r="67" spans="2:27">
      <c r="B67" s="18" t="s">
        <v>255</v>
      </c>
      <c r="E67" s="117"/>
      <c r="F67" s="18" t="s">
        <v>181</v>
      </c>
      <c r="G67" s="17"/>
      <c r="H67" s="17"/>
      <c r="I67" s="20"/>
      <c r="L67" s="17"/>
      <c r="M67" s="117"/>
      <c r="N67" s="18" t="s">
        <v>182</v>
      </c>
      <c r="O67" s="23"/>
      <c r="P67" s="23"/>
      <c r="Q67" s="23"/>
      <c r="R67" s="23"/>
      <c r="S67" s="18"/>
      <c r="V67" s="117"/>
      <c r="W67" s="18" t="s">
        <v>183</v>
      </c>
      <c r="X67" s="20"/>
      <c r="Y67" s="20"/>
      <c r="Z67" s="20"/>
      <c r="AA67" s="20"/>
    </row>
    <row r="68" spans="2:27" ht="5.25" customHeight="1"/>
    <row r="69" spans="2:27">
      <c r="E69" s="117"/>
      <c r="F69" s="18" t="s">
        <v>184</v>
      </c>
      <c r="G69" s="17"/>
      <c r="H69" s="17"/>
      <c r="I69" s="237"/>
      <c r="J69" s="238"/>
      <c r="K69" s="238"/>
      <c r="L69" s="238"/>
      <c r="M69" s="238"/>
      <c r="N69" s="238"/>
      <c r="O69" s="238"/>
      <c r="P69" s="238"/>
      <c r="Q69" s="238"/>
      <c r="R69" s="238"/>
      <c r="S69" s="238"/>
      <c r="T69" s="238"/>
      <c r="U69" s="238"/>
      <c r="V69" s="238"/>
      <c r="W69" s="238"/>
      <c r="X69" s="238"/>
      <c r="Y69" s="239"/>
      <c r="Z69" s="17" t="s">
        <v>185</v>
      </c>
    </row>
    <row r="70" spans="2:27">
      <c r="F70" s="24"/>
      <c r="G70" s="24"/>
      <c r="H70" s="24"/>
    </row>
    <row r="71" spans="2:27">
      <c r="B71" s="18" t="s">
        <v>274</v>
      </c>
      <c r="F71" s="184"/>
      <c r="H71" s="131" t="s">
        <v>275</v>
      </c>
    </row>
    <row r="72" spans="2:27">
      <c r="F72" s="23"/>
    </row>
    <row r="73" spans="2:27">
      <c r="C73" s="185"/>
    </row>
  </sheetData>
  <mergeCells count="50">
    <mergeCell ref="O60:P60"/>
    <mergeCell ref="X60:Y60"/>
    <mergeCell ref="O52:P52"/>
    <mergeCell ref="B54:D54"/>
    <mergeCell ref="E54:AB54"/>
    <mergeCell ref="B55:D56"/>
    <mergeCell ref="E56:AB56"/>
    <mergeCell ref="F52:G52"/>
    <mergeCell ref="B42:D44"/>
    <mergeCell ref="E42:T42"/>
    <mergeCell ref="W42:X42"/>
    <mergeCell ref="E44:T44"/>
    <mergeCell ref="U44:V44"/>
    <mergeCell ref="W44:X44"/>
    <mergeCell ref="E30:AB30"/>
    <mergeCell ref="F36:G36"/>
    <mergeCell ref="I36:K36"/>
    <mergeCell ref="S36:W36"/>
    <mergeCell ref="I69:Y69"/>
    <mergeCell ref="L46:M46"/>
    <mergeCell ref="S46:W46"/>
    <mergeCell ref="X46:AB46"/>
    <mergeCell ref="L48:M48"/>
    <mergeCell ref="X48:AB48"/>
    <mergeCell ref="F32:O32"/>
    <mergeCell ref="S32:AB32"/>
    <mergeCell ref="F34:AB34"/>
    <mergeCell ref="E38:AB38"/>
    <mergeCell ref="F40:O40"/>
    <mergeCell ref="F60:G60"/>
    <mergeCell ref="B24:D24"/>
    <mergeCell ref="E24:AB24"/>
    <mergeCell ref="B28:D28"/>
    <mergeCell ref="F28:G28"/>
    <mergeCell ref="I28:K28"/>
    <mergeCell ref="S28:W28"/>
    <mergeCell ref="B26:D26"/>
    <mergeCell ref="E26:AB26"/>
    <mergeCell ref="E17:O17"/>
    <mergeCell ref="B19:D19"/>
    <mergeCell ref="E19:O19"/>
    <mergeCell ref="E21:F21"/>
    <mergeCell ref="B17:D17"/>
    <mergeCell ref="B12:U12"/>
    <mergeCell ref="B15:D15"/>
    <mergeCell ref="E15:O15"/>
    <mergeCell ref="S1:AC1"/>
    <mergeCell ref="D4:Z5"/>
    <mergeCell ref="V7:W7"/>
    <mergeCell ref="B10:T10"/>
  </mergeCells>
  <phoneticPr fontId="3"/>
  <dataValidations count="3">
    <dataValidation allowBlank="1" showDropDown="1" showInputMessage="1" showErrorMessage="1" sqref="E69 M67"/>
    <dataValidation imeMode="off" allowBlank="1" showInputMessage="1" showErrorMessage="1" sqref="F52:T52 X46:AB49 W42:X42 L46:Q49 Z44 W44:X44 Z42 F40:O40 I36:K36 F36:G36 F34:AB34 S32:AB32 F32:O32 I28:K28 F28:G28 J21 H21 E21:F21 AA7 Y7 F60:AA60"/>
    <dataValidation imeMode="hiragana" allowBlank="1" showDropDown="1" showInputMessage="1" showErrorMessage="1" sqref="M65"/>
  </dataValidations>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8"/>
  <sheetViews>
    <sheetView showGridLines="0" showRowColHeaders="0" showZeros="0" zoomScaleNormal="100" workbookViewId="0">
      <selection activeCell="E7" sqref="E7:H7"/>
    </sheetView>
  </sheetViews>
  <sheetFormatPr defaultRowHeight="12"/>
  <cols>
    <col min="1" max="18" width="3" style="44" customWidth="1"/>
    <col min="19" max="29" width="3" style="41" customWidth="1"/>
    <col min="30" max="30" width="5.875" style="41" hidden="1" customWidth="1"/>
    <col min="31" max="16384" width="9" style="41"/>
  </cols>
  <sheetData>
    <row r="1" spans="1:47" s="7" customFormat="1" ht="12" customHeight="1">
      <c r="A1" s="37" t="s">
        <v>50</v>
      </c>
      <c r="B1" s="37"/>
      <c r="C1" s="37"/>
      <c r="D1" s="37"/>
      <c r="E1" s="38"/>
      <c r="F1" s="39"/>
      <c r="G1" s="38"/>
      <c r="H1" s="38"/>
      <c r="I1" s="38"/>
      <c r="J1" s="38"/>
      <c r="K1" s="38"/>
      <c r="L1" s="38"/>
      <c r="M1" s="38"/>
      <c r="N1" s="38"/>
      <c r="O1" s="38"/>
      <c r="P1" s="38"/>
      <c r="Q1" s="38"/>
      <c r="R1" s="38"/>
      <c r="S1" s="272" t="s">
        <v>51</v>
      </c>
      <c r="T1" s="272"/>
      <c r="U1" s="272"/>
      <c r="V1" s="272"/>
      <c r="W1" s="272"/>
      <c r="X1" s="272"/>
      <c r="Y1" s="272"/>
      <c r="Z1" s="272"/>
      <c r="AA1" s="272"/>
      <c r="AB1" s="272"/>
      <c r="AC1" s="272"/>
      <c r="AD1" s="41"/>
    </row>
    <row r="2" spans="1:47">
      <c r="A2" s="42"/>
      <c r="B2" s="42"/>
      <c r="C2" s="42"/>
      <c r="D2" s="42"/>
      <c r="E2" s="43"/>
      <c r="F2" s="43"/>
      <c r="G2" s="43"/>
      <c r="H2" s="43"/>
      <c r="I2" s="43"/>
      <c r="J2" s="43"/>
      <c r="K2" s="43"/>
      <c r="L2" s="43"/>
      <c r="M2" s="43"/>
      <c r="N2" s="43"/>
      <c r="O2" s="43"/>
      <c r="P2" s="43"/>
      <c r="Q2" s="43"/>
      <c r="R2" s="43"/>
      <c r="S2" s="43"/>
      <c r="T2" s="43"/>
      <c r="U2" s="43"/>
      <c r="V2" s="43"/>
      <c r="W2" s="43"/>
      <c r="X2" s="42"/>
      <c r="Y2" s="42"/>
      <c r="Z2" s="42"/>
      <c r="AA2" s="42"/>
      <c r="AB2" s="42"/>
      <c r="AC2" s="40" t="s">
        <v>46</v>
      </c>
    </row>
    <row r="3" spans="1:47">
      <c r="R3" s="45"/>
    </row>
    <row r="4" spans="1:47" ht="15" customHeight="1">
      <c r="B4" s="46"/>
      <c r="D4" s="276" t="s">
        <v>270</v>
      </c>
      <c r="E4" s="502"/>
      <c r="F4" s="502"/>
      <c r="G4" s="502"/>
      <c r="H4" s="502"/>
      <c r="I4" s="502"/>
      <c r="J4" s="502"/>
      <c r="K4" s="502"/>
      <c r="L4" s="502"/>
      <c r="M4" s="502"/>
      <c r="N4" s="502"/>
      <c r="O4" s="502"/>
      <c r="P4" s="502"/>
      <c r="Q4" s="502"/>
      <c r="R4" s="502"/>
      <c r="S4" s="502"/>
      <c r="T4" s="502"/>
      <c r="U4" s="502"/>
      <c r="V4" s="502"/>
      <c r="W4" s="502"/>
      <c r="X4" s="502"/>
      <c r="Y4" s="502"/>
      <c r="Z4" s="503"/>
    </row>
    <row r="5" spans="1:47" ht="15" customHeight="1">
      <c r="B5" s="46"/>
      <c r="C5" s="47"/>
      <c r="D5" s="504"/>
      <c r="E5" s="505"/>
      <c r="F5" s="505"/>
      <c r="G5" s="505"/>
      <c r="H5" s="505"/>
      <c r="I5" s="505"/>
      <c r="J5" s="505"/>
      <c r="K5" s="505"/>
      <c r="L5" s="505"/>
      <c r="M5" s="505"/>
      <c r="N5" s="505"/>
      <c r="O5" s="505"/>
      <c r="P5" s="505"/>
      <c r="Q5" s="505"/>
      <c r="R5" s="505"/>
      <c r="S5" s="505"/>
      <c r="T5" s="505"/>
      <c r="U5" s="505"/>
      <c r="V5" s="505"/>
      <c r="W5" s="505"/>
      <c r="X5" s="505"/>
      <c r="Y5" s="505"/>
      <c r="Z5" s="506"/>
    </row>
    <row r="6" spans="1:47">
      <c r="F6" s="45"/>
      <c r="L6" s="46"/>
      <c r="M6" s="46"/>
      <c r="N6" s="46"/>
      <c r="O6" s="46"/>
      <c r="P6" s="46"/>
      <c r="Q6" s="46"/>
      <c r="R6" s="46"/>
    </row>
    <row r="7" spans="1:47" s="1" customFormat="1" ht="23.85" customHeight="1">
      <c r="A7" s="48"/>
      <c r="B7" s="509" t="s">
        <v>49</v>
      </c>
      <c r="C7" s="509"/>
      <c r="D7" s="510"/>
      <c r="E7" s="388"/>
      <c r="F7" s="458"/>
      <c r="G7" s="458"/>
      <c r="H7" s="459"/>
      <c r="J7" s="507" t="s">
        <v>48</v>
      </c>
      <c r="K7" s="508"/>
      <c r="L7" s="508"/>
      <c r="M7" s="508"/>
      <c r="N7" s="508"/>
      <c r="O7" s="508"/>
      <c r="P7" s="508"/>
      <c r="Q7" s="508"/>
      <c r="R7" s="508"/>
      <c r="S7" s="508"/>
      <c r="T7" s="508"/>
      <c r="U7" s="508"/>
      <c r="V7" s="508"/>
      <c r="W7" s="508"/>
      <c r="X7" s="508"/>
      <c r="Y7" s="508"/>
      <c r="Z7" s="508"/>
      <c r="AA7" s="508"/>
      <c r="AB7" s="508"/>
      <c r="AD7" s="41"/>
    </row>
    <row r="8" spans="1:47" ht="7.35" customHeight="1">
      <c r="B8" s="49"/>
      <c r="C8" s="49"/>
      <c r="D8" s="49"/>
      <c r="E8" s="46"/>
      <c r="F8" s="45"/>
      <c r="L8" s="46"/>
      <c r="M8" s="46"/>
      <c r="N8" s="46"/>
      <c r="O8" s="46"/>
      <c r="P8" s="46"/>
      <c r="Q8" s="46"/>
      <c r="R8" s="46"/>
    </row>
    <row r="9" spans="1:47" s="51" customFormat="1" ht="23.85" customHeight="1">
      <c r="A9" s="44"/>
      <c r="B9" s="334" t="s">
        <v>155</v>
      </c>
      <c r="C9" s="335"/>
      <c r="D9" s="336"/>
      <c r="E9" s="282">
        <f>'1'!E15:O15</f>
        <v>0</v>
      </c>
      <c r="F9" s="283"/>
      <c r="G9" s="283"/>
      <c r="H9" s="283"/>
      <c r="I9" s="283"/>
      <c r="J9" s="283"/>
      <c r="K9" s="283"/>
      <c r="L9" s="283"/>
      <c r="M9" s="283"/>
      <c r="N9" s="283"/>
      <c r="O9" s="284"/>
      <c r="P9" s="46"/>
      <c r="Q9" s="50" t="s">
        <v>100</v>
      </c>
      <c r="R9" s="46"/>
    </row>
    <row r="10" spans="1:47" ht="7.35" customHeight="1">
      <c r="B10" s="52"/>
      <c r="C10" s="53"/>
      <c r="D10" s="53"/>
      <c r="E10" s="54"/>
      <c r="F10" s="54"/>
      <c r="G10" s="54"/>
      <c r="H10" s="54"/>
      <c r="I10" s="54"/>
      <c r="J10" s="54"/>
      <c r="K10" s="54"/>
      <c r="L10" s="54"/>
      <c r="M10" s="54"/>
      <c r="N10" s="54"/>
      <c r="O10" s="54"/>
      <c r="P10" s="54"/>
      <c r="Q10" s="54"/>
      <c r="R10" s="54"/>
      <c r="S10" s="54"/>
      <c r="T10" s="54"/>
    </row>
    <row r="11" spans="1:47" ht="24" customHeight="1">
      <c r="B11" s="509" t="s">
        <v>65</v>
      </c>
      <c r="C11" s="509"/>
      <c r="D11" s="510"/>
      <c r="E11" s="514"/>
      <c r="F11" s="515"/>
      <c r="G11" s="515"/>
      <c r="H11" s="515"/>
      <c r="I11" s="515"/>
      <c r="J11" s="515"/>
      <c r="K11" s="515"/>
      <c r="L11" s="515"/>
      <c r="M11" s="515"/>
      <c r="N11" s="515"/>
      <c r="O11" s="515"/>
      <c r="P11" s="515"/>
      <c r="Q11" s="515"/>
      <c r="R11" s="515"/>
      <c r="S11" s="515"/>
      <c r="T11" s="515"/>
      <c r="U11" s="515"/>
      <c r="V11" s="515"/>
      <c r="W11" s="515"/>
      <c r="X11" s="515"/>
      <c r="Y11" s="515"/>
      <c r="Z11" s="515"/>
      <c r="AA11" s="515"/>
      <c r="AB11" s="516"/>
    </row>
    <row r="12" spans="1:47" ht="7.35" customHeight="1">
      <c r="B12" s="316"/>
      <c r="C12" s="499"/>
      <c r="D12" s="499"/>
      <c r="E12" s="499"/>
      <c r="F12" s="499"/>
      <c r="G12" s="499"/>
      <c r="H12" s="499"/>
      <c r="I12" s="499"/>
      <c r="J12" s="499"/>
      <c r="K12" s="499"/>
      <c r="L12" s="499"/>
      <c r="M12" s="499"/>
      <c r="N12" s="499"/>
      <c r="O12" s="499"/>
      <c r="P12" s="499"/>
      <c r="Q12" s="499"/>
      <c r="R12" s="499"/>
      <c r="S12" s="499"/>
      <c r="T12" s="499"/>
      <c r="U12" s="499"/>
      <c r="AE12" s="44"/>
      <c r="AF12" s="44"/>
      <c r="AG12" s="44"/>
      <c r="AH12" s="44"/>
      <c r="AI12" s="44"/>
      <c r="AJ12" s="44"/>
      <c r="AK12" s="44"/>
      <c r="AL12" s="44"/>
      <c r="AM12" s="44"/>
      <c r="AN12" s="44"/>
      <c r="AO12" s="44"/>
      <c r="AP12" s="44"/>
      <c r="AQ12" s="44"/>
      <c r="AR12" s="44"/>
      <c r="AS12" s="44"/>
      <c r="AT12" s="44"/>
      <c r="AU12" s="44"/>
    </row>
    <row r="13" spans="1:47" ht="12" customHeight="1">
      <c r="B13" s="523" t="s">
        <v>195</v>
      </c>
      <c r="C13" s="523"/>
      <c r="D13" s="524"/>
      <c r="E13" s="527"/>
      <c r="F13" s="528"/>
      <c r="G13" s="528"/>
      <c r="H13" s="528"/>
      <c r="I13" s="528"/>
      <c r="J13" s="528"/>
      <c r="K13" s="528"/>
      <c r="L13" s="528"/>
      <c r="M13" s="528"/>
      <c r="N13" s="528"/>
      <c r="O13" s="529"/>
      <c r="P13" s="54"/>
      <c r="Q13" s="315" t="s">
        <v>100</v>
      </c>
      <c r="R13" s="54"/>
      <c r="S13" s="54"/>
      <c r="T13" s="54"/>
      <c r="U13" s="54"/>
      <c r="AE13" s="44"/>
      <c r="AF13" s="44"/>
      <c r="AG13" s="44"/>
      <c r="AH13" s="44"/>
      <c r="AI13" s="44"/>
      <c r="AJ13" s="44"/>
      <c r="AK13" s="44"/>
      <c r="AL13" s="44"/>
      <c r="AM13" s="44"/>
      <c r="AN13" s="44"/>
      <c r="AO13" s="44"/>
      <c r="AP13" s="44"/>
      <c r="AQ13" s="44"/>
      <c r="AR13" s="44"/>
      <c r="AS13" s="44"/>
      <c r="AT13" s="44"/>
      <c r="AU13" s="44"/>
    </row>
    <row r="14" spans="1:47" s="51" customFormat="1" ht="12" customHeight="1">
      <c r="A14" s="44"/>
      <c r="B14" s="525" t="s">
        <v>82</v>
      </c>
      <c r="C14" s="525"/>
      <c r="D14" s="526"/>
      <c r="E14" s="530"/>
      <c r="F14" s="531"/>
      <c r="G14" s="531"/>
      <c r="H14" s="531"/>
      <c r="I14" s="531"/>
      <c r="J14" s="531"/>
      <c r="K14" s="531"/>
      <c r="L14" s="531"/>
      <c r="M14" s="531"/>
      <c r="N14" s="531"/>
      <c r="O14" s="532"/>
      <c r="P14" s="46"/>
      <c r="Q14" s="319"/>
      <c r="R14" s="46"/>
      <c r="AA14" s="55"/>
    </row>
    <row r="15" spans="1:47">
      <c r="B15" s="56"/>
      <c r="C15" s="49"/>
      <c r="D15" s="49"/>
      <c r="E15" s="46"/>
      <c r="F15" s="46"/>
      <c r="G15" s="46"/>
      <c r="H15" s="46"/>
      <c r="I15" s="46"/>
      <c r="J15" s="46"/>
      <c r="K15" s="46"/>
      <c r="L15" s="46"/>
      <c r="M15" s="46"/>
      <c r="N15" s="46"/>
      <c r="O15" s="46"/>
      <c r="P15" s="46"/>
      <c r="Q15" s="46"/>
      <c r="R15" s="46"/>
      <c r="S15" s="57"/>
      <c r="T15" s="57"/>
      <c r="U15" s="44"/>
      <c r="V15" s="57"/>
      <c r="W15" s="57"/>
    </row>
    <row r="16" spans="1:47">
      <c r="B16" s="58" t="s">
        <v>61</v>
      </c>
      <c r="C16" s="56"/>
      <c r="D16" s="56"/>
      <c r="E16" s="220"/>
      <c r="F16" s="459"/>
      <c r="G16" s="44" t="s">
        <v>47</v>
      </c>
      <c r="M16" s="46" t="s">
        <v>66</v>
      </c>
      <c r="N16" s="46"/>
      <c r="O16" s="220"/>
      <c r="P16" s="314"/>
      <c r="R16" s="59" t="s">
        <v>75</v>
      </c>
    </row>
    <row r="17" spans="1:34" ht="7.5" customHeight="1">
      <c r="B17" s="56"/>
      <c r="C17" s="56"/>
      <c r="D17" s="56"/>
      <c r="L17" s="46"/>
      <c r="M17" s="46"/>
      <c r="N17" s="46"/>
      <c r="O17" s="46"/>
      <c r="P17" s="46"/>
      <c r="Q17" s="46"/>
      <c r="AD17" s="41" t="s">
        <v>80</v>
      </c>
    </row>
    <row r="18" spans="1:34" ht="13.5">
      <c r="B18" s="517" t="s">
        <v>131</v>
      </c>
      <c r="C18" s="241"/>
      <c r="D18" s="242"/>
      <c r="E18" s="220"/>
      <c r="F18" s="459"/>
      <c r="G18" s="44" t="s">
        <v>156</v>
      </c>
      <c r="H18" s="60"/>
      <c r="I18" s="44" t="s">
        <v>157</v>
      </c>
      <c r="J18" s="60"/>
      <c r="K18" s="44" t="s">
        <v>143</v>
      </c>
      <c r="M18" s="46"/>
      <c r="N18" s="46"/>
      <c r="O18" s="46"/>
      <c r="P18" s="46"/>
      <c r="Q18" s="46"/>
      <c r="Y18" s="61"/>
      <c r="AD18" s="41" t="s">
        <v>114</v>
      </c>
      <c r="AH18" s="62"/>
    </row>
    <row r="19" spans="1:34" ht="7.5" customHeight="1">
      <c r="B19" s="56"/>
      <c r="C19" s="56"/>
      <c r="D19" s="63"/>
      <c r="L19" s="46"/>
      <c r="M19" s="46"/>
      <c r="N19" s="46"/>
      <c r="O19" s="46"/>
      <c r="P19" s="46"/>
      <c r="Q19" s="46"/>
    </row>
    <row r="20" spans="1:34">
      <c r="B20" s="58" t="s">
        <v>269</v>
      </c>
      <c r="C20" s="56"/>
      <c r="D20" s="56"/>
      <c r="E20" s="64" t="s">
        <v>112</v>
      </c>
      <c r="F20" s="220"/>
      <c r="G20" s="459"/>
      <c r="H20" s="46" t="s">
        <v>156</v>
      </c>
      <c r="I20" s="60"/>
      <c r="J20" s="46" t="s">
        <v>157</v>
      </c>
      <c r="K20" s="60"/>
      <c r="L20" s="518" t="s">
        <v>4</v>
      </c>
      <c r="M20" s="315"/>
      <c r="N20" s="519"/>
      <c r="O20" s="220"/>
      <c r="P20" s="459"/>
      <c r="Q20" s="46" t="s">
        <v>156</v>
      </c>
      <c r="R20" s="60"/>
      <c r="S20" s="46" t="s">
        <v>157</v>
      </c>
      <c r="T20" s="60"/>
      <c r="U20" s="46" t="s">
        <v>102</v>
      </c>
    </row>
    <row r="21" spans="1:34" ht="7.5" customHeight="1">
      <c r="B21" s="56"/>
      <c r="C21" s="56"/>
      <c r="D21" s="56"/>
      <c r="L21" s="46"/>
      <c r="M21" s="46"/>
      <c r="N21" s="46"/>
      <c r="O21" s="46"/>
      <c r="P21" s="46"/>
      <c r="Q21" s="46"/>
    </row>
    <row r="22" spans="1:34" ht="24" customHeight="1">
      <c r="B22" s="58" t="s">
        <v>129</v>
      </c>
      <c r="C22" s="56"/>
      <c r="D22" s="56"/>
      <c r="E22" s="520"/>
      <c r="F22" s="521"/>
      <c r="G22" s="521"/>
      <c r="H22" s="521"/>
      <c r="I22" s="521"/>
      <c r="J22" s="521"/>
      <c r="K22" s="521"/>
      <c r="L22" s="521"/>
      <c r="M22" s="521"/>
      <c r="N22" s="521"/>
      <c r="O22" s="521"/>
      <c r="P22" s="521"/>
      <c r="Q22" s="521"/>
      <c r="R22" s="521"/>
      <c r="S22" s="521"/>
      <c r="T22" s="521"/>
      <c r="U22" s="521"/>
      <c r="V22" s="521"/>
      <c r="W22" s="521"/>
      <c r="X22" s="521"/>
      <c r="Y22" s="521"/>
      <c r="Z22" s="521"/>
      <c r="AA22" s="521"/>
      <c r="AB22" s="522"/>
    </row>
    <row r="23" spans="1:34" ht="7.5" customHeight="1">
      <c r="B23" s="58"/>
      <c r="C23" s="56"/>
      <c r="D23" s="56"/>
      <c r="L23" s="46"/>
      <c r="M23" s="46"/>
      <c r="N23" s="46"/>
      <c r="O23" s="46"/>
      <c r="P23" s="46"/>
      <c r="Q23" s="46"/>
    </row>
    <row r="24" spans="1:34" ht="24" customHeight="1">
      <c r="B24" s="58" t="s">
        <v>130</v>
      </c>
      <c r="C24" s="56"/>
      <c r="D24" s="56"/>
      <c r="E24" s="511"/>
      <c r="F24" s="512"/>
      <c r="G24" s="512"/>
      <c r="H24" s="512"/>
      <c r="I24" s="512"/>
      <c r="J24" s="512"/>
      <c r="K24" s="512"/>
      <c r="L24" s="512"/>
      <c r="M24" s="512"/>
      <c r="N24" s="512"/>
      <c r="O24" s="512"/>
      <c r="P24" s="512"/>
      <c r="Q24" s="512"/>
      <c r="R24" s="512"/>
      <c r="S24" s="512"/>
      <c r="T24" s="512"/>
      <c r="U24" s="512"/>
      <c r="V24" s="512"/>
      <c r="W24" s="512"/>
      <c r="X24" s="512"/>
      <c r="Y24" s="512"/>
      <c r="Z24" s="512"/>
      <c r="AA24" s="512"/>
      <c r="AB24" s="513"/>
    </row>
    <row r="25" spans="1:34" ht="7.35" customHeight="1">
      <c r="B25" s="56"/>
      <c r="C25" s="56"/>
      <c r="D25" s="56"/>
      <c r="L25" s="46"/>
      <c r="M25" s="46"/>
      <c r="N25" s="46"/>
      <c r="O25" s="46"/>
      <c r="P25" s="46"/>
      <c r="Q25" s="46"/>
    </row>
    <row r="26" spans="1:34" s="1" customFormat="1" ht="12" customHeight="1">
      <c r="A26" s="44"/>
      <c r="B26" s="58" t="s">
        <v>76</v>
      </c>
      <c r="C26" s="56"/>
      <c r="D26" s="63"/>
      <c r="E26" s="213"/>
      <c r="F26" s="243"/>
      <c r="G26" s="243"/>
      <c r="H26" s="244"/>
      <c r="I26" s="44"/>
      <c r="J26" s="46" t="s">
        <v>268</v>
      </c>
      <c r="K26" s="44"/>
      <c r="M26" s="46"/>
      <c r="N26" s="46"/>
      <c r="O26" s="46"/>
      <c r="P26" s="46"/>
      <c r="Q26" s="46"/>
      <c r="R26" s="44"/>
      <c r="AD26" s="41"/>
    </row>
    <row r="27" spans="1:34" ht="7.5" customHeight="1">
      <c r="B27" s="56"/>
      <c r="C27" s="56"/>
      <c r="D27" s="56"/>
      <c r="L27" s="46"/>
      <c r="M27" s="46"/>
      <c r="N27" s="46"/>
      <c r="O27" s="46"/>
      <c r="P27" s="46"/>
      <c r="Q27" s="46"/>
      <c r="AD27" s="41" t="s">
        <v>18</v>
      </c>
    </row>
    <row r="28" spans="1:34" ht="7.5" customHeight="1">
      <c r="L28" s="46"/>
      <c r="M28" s="46"/>
      <c r="N28" s="46"/>
      <c r="O28" s="46"/>
      <c r="P28" s="46"/>
      <c r="Q28" s="46"/>
      <c r="AD28" s="41" t="s">
        <v>271</v>
      </c>
    </row>
    <row r="29" spans="1:34" s="1" customFormat="1" ht="15.75" customHeight="1">
      <c r="A29" s="46"/>
      <c r="B29" s="46" t="s">
        <v>205</v>
      </c>
      <c r="C29" s="46"/>
      <c r="D29" s="46"/>
      <c r="E29" s="60"/>
      <c r="F29" s="46"/>
      <c r="G29" s="46" t="s">
        <v>206</v>
      </c>
      <c r="H29" s="46"/>
      <c r="I29" s="46"/>
      <c r="J29" s="46"/>
      <c r="K29" s="60"/>
      <c r="L29" s="46"/>
      <c r="M29" s="46" t="s">
        <v>207</v>
      </c>
      <c r="N29" s="46"/>
      <c r="O29" s="46"/>
      <c r="P29" s="164" t="s">
        <v>208</v>
      </c>
      <c r="Q29" s="46"/>
      <c r="S29" s="46"/>
      <c r="T29" s="46"/>
      <c r="U29" s="46"/>
      <c r="V29" s="46"/>
      <c r="W29" s="46"/>
      <c r="X29" s="46"/>
      <c r="Y29" s="46"/>
      <c r="Z29" s="46"/>
      <c r="AA29" s="46"/>
      <c r="AB29" s="46"/>
      <c r="AD29" s="41"/>
    </row>
    <row r="30" spans="1:34" s="1" customFormat="1" ht="11.1" customHeight="1">
      <c r="A30" s="46"/>
      <c r="B30" s="66"/>
      <c r="C30" s="66"/>
      <c r="D30" s="66"/>
      <c r="E30" s="66"/>
      <c r="F30" s="66"/>
      <c r="G30" s="66"/>
      <c r="I30" s="66"/>
      <c r="J30" s="66"/>
      <c r="K30" s="66"/>
      <c r="L30" s="66"/>
      <c r="M30" s="66"/>
      <c r="N30" s="66"/>
      <c r="O30" s="66"/>
      <c r="P30" s="66"/>
      <c r="Q30" s="66"/>
      <c r="R30" s="66"/>
      <c r="S30" s="66"/>
      <c r="T30" s="66"/>
      <c r="U30" s="66"/>
      <c r="V30" s="66"/>
      <c r="W30" s="66"/>
      <c r="X30" s="66"/>
      <c r="Y30" s="66"/>
      <c r="Z30" s="66"/>
      <c r="AA30" s="66"/>
      <c r="AB30" s="66"/>
      <c r="AD30" s="41"/>
    </row>
    <row r="31" spans="1:34" s="1" customFormat="1" ht="11.1" customHeight="1">
      <c r="A31" s="4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D31" s="41"/>
    </row>
    <row r="32" spans="1:34" s="1" customFormat="1" ht="11.1" customHeight="1">
      <c r="A32" s="4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D32" s="41"/>
    </row>
    <row r="33" spans="1:30" s="1" customFormat="1" ht="11.1" customHeight="1">
      <c r="A33" s="4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D33" s="41"/>
    </row>
    <row r="34" spans="1:30" s="1" customFormat="1" ht="11.1" customHeight="1">
      <c r="A34" s="46"/>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D34" s="41"/>
    </row>
    <row r="35" spans="1:30" s="1" customFormat="1" ht="11.1" customHeight="1">
      <c r="A35" s="46"/>
      <c r="B35" s="67" t="s">
        <v>118</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D35" s="41"/>
    </row>
    <row r="36" spans="1:30" s="1" customFormat="1" ht="11.1" customHeight="1">
      <c r="A36" s="46"/>
      <c r="B36" s="67" t="s">
        <v>5</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D36" s="41"/>
    </row>
    <row r="37" spans="1:30" s="1" customFormat="1" ht="11.1" customHeight="1">
      <c r="A37" s="46"/>
      <c r="B37" s="67" t="s">
        <v>54</v>
      </c>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D37" s="41"/>
    </row>
    <row r="38" spans="1:30" s="1" customFormat="1" ht="11.1" customHeight="1">
      <c r="A38" s="4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D38" s="41"/>
    </row>
    <row r="39" spans="1:30" s="1" customFormat="1" ht="11.1" customHeight="1">
      <c r="A39" s="46"/>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D39" s="41"/>
    </row>
    <row r="40" spans="1:30" s="1" customFormat="1" ht="11.1" customHeight="1">
      <c r="A40" s="4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D40" s="41"/>
    </row>
    <row r="41" spans="1:30" s="1" customFormat="1" ht="11.1" customHeight="1">
      <c r="A41" s="46"/>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D41" s="41"/>
    </row>
    <row r="42" spans="1:30" s="1" customFormat="1" ht="11.1" customHeight="1">
      <c r="A42" s="46"/>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D42" s="41"/>
    </row>
    <row r="43" spans="1:30" s="1" customFormat="1" ht="11.1" customHeight="1">
      <c r="A43" s="46"/>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D43" s="41"/>
    </row>
    <row r="44" spans="1:30" s="1" customFormat="1" ht="11.1" customHeight="1">
      <c r="A44" s="46"/>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D44" s="41"/>
    </row>
    <row r="45" spans="1:30" s="1" customFormat="1" ht="11.1" customHeight="1">
      <c r="A45" s="46"/>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D45" s="41"/>
    </row>
    <row r="46" spans="1:30" s="1" customFormat="1" ht="11.1" customHeight="1">
      <c r="A46" s="46"/>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D46" s="41"/>
    </row>
    <row r="47" spans="1:30" s="1" customFormat="1" ht="11.1" customHeight="1">
      <c r="A47" s="46"/>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D47" s="41"/>
    </row>
    <row r="48" spans="1:30" s="1" customFormat="1" ht="11.1" customHeight="1">
      <c r="A48" s="4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D48" s="41"/>
    </row>
    <row r="49" spans="1:30" s="1" customFormat="1" ht="11.1" customHeight="1">
      <c r="A49" s="4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D49" s="41"/>
    </row>
    <row r="50" spans="1:30" s="1" customFormat="1" ht="3.75" customHeight="1">
      <c r="A50" s="4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D50" s="41"/>
    </row>
    <row r="51" spans="1:30" s="1" customFormat="1" ht="12" customHeight="1">
      <c r="A51" s="4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D51" s="41"/>
    </row>
    <row r="52" spans="1:30" s="1" customFormat="1" ht="12" customHeight="1">
      <c r="A52" s="44"/>
      <c r="C52" s="44"/>
      <c r="D52" s="44"/>
      <c r="E52" s="44"/>
      <c r="F52" s="44"/>
      <c r="G52" s="44"/>
      <c r="H52" s="44"/>
      <c r="I52" s="44"/>
      <c r="J52" s="44"/>
      <c r="K52" s="44"/>
      <c r="L52" s="44"/>
      <c r="M52" s="44"/>
      <c r="N52" s="44"/>
      <c r="O52" s="44"/>
      <c r="P52" s="44"/>
      <c r="Q52" s="44"/>
      <c r="R52" s="44"/>
      <c r="AD52" s="41"/>
    </row>
    <row r="53" spans="1:30" s="68" customFormat="1" ht="13.5">
      <c r="A53" s="67"/>
      <c r="D53" s="67"/>
      <c r="E53" s="67"/>
      <c r="F53" s="67"/>
      <c r="G53" s="67"/>
      <c r="H53" s="67"/>
      <c r="I53" s="67"/>
      <c r="J53" s="67"/>
      <c r="K53" s="67"/>
      <c r="L53" s="67"/>
      <c r="M53" s="67"/>
      <c r="N53" s="67"/>
      <c r="O53" s="67"/>
      <c r="P53" s="67"/>
      <c r="Q53" s="67"/>
      <c r="R53" s="67"/>
      <c r="AD53" s="69"/>
    </row>
    <row r="54" spans="1:30" s="68" customFormat="1" ht="13.5">
      <c r="A54" s="67"/>
      <c r="B54" s="67"/>
      <c r="D54" s="67"/>
      <c r="E54" s="67"/>
      <c r="F54" s="67"/>
      <c r="G54" s="67"/>
      <c r="H54" s="67"/>
      <c r="I54" s="67"/>
      <c r="J54" s="67"/>
      <c r="K54" s="67"/>
      <c r="L54" s="67"/>
      <c r="M54" s="67"/>
      <c r="N54" s="67"/>
      <c r="O54" s="67"/>
      <c r="P54" s="67"/>
      <c r="Q54" s="67"/>
      <c r="R54" s="67"/>
      <c r="AD54" s="69"/>
    </row>
    <row r="57" spans="1:30">
      <c r="C57" s="41"/>
    </row>
    <row r="58" spans="1:30">
      <c r="C58" s="41"/>
    </row>
  </sheetData>
  <mergeCells count="24">
    <mergeCell ref="E24:AB24"/>
    <mergeCell ref="O20:P20"/>
    <mergeCell ref="E18:F18"/>
    <mergeCell ref="E26:H26"/>
    <mergeCell ref="B11:D11"/>
    <mergeCell ref="E11:AB11"/>
    <mergeCell ref="E16:F16"/>
    <mergeCell ref="F20:G20"/>
    <mergeCell ref="B18:D18"/>
    <mergeCell ref="L20:N20"/>
    <mergeCell ref="O16:P16"/>
    <mergeCell ref="E22:AB22"/>
    <mergeCell ref="B12:U12"/>
    <mergeCell ref="B13:D13"/>
    <mergeCell ref="B14:D14"/>
    <mergeCell ref="E13:O14"/>
    <mergeCell ref="Q13:Q14"/>
    <mergeCell ref="S1:AC1"/>
    <mergeCell ref="E9:O9"/>
    <mergeCell ref="B9:D9"/>
    <mergeCell ref="D4:Z5"/>
    <mergeCell ref="E7:H7"/>
    <mergeCell ref="J7:AB7"/>
    <mergeCell ref="B7:D7"/>
  </mergeCells>
  <phoneticPr fontId="3"/>
  <dataValidations count="2">
    <dataValidation imeMode="off" allowBlank="1" showInputMessage="1" showErrorMessage="1" sqref="K29 E29 O20:T20 E16:K20"/>
    <dataValidation type="list" allowBlank="1" showInputMessage="1" showErrorMessage="1" sqref="O16:P16">
      <formula1>$AD$16:$AD$18</formula1>
    </dataValidation>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showGridLines="0" showRowColHeaders="0" showZeros="0" zoomScaleNormal="100" workbookViewId="0">
      <selection activeCell="E7" sqref="E7:O7"/>
    </sheetView>
  </sheetViews>
  <sheetFormatPr defaultRowHeight="13.5"/>
  <cols>
    <col min="1" max="18" width="3" style="18" customWidth="1"/>
    <col min="19" max="29" width="3" style="17" customWidth="1"/>
    <col min="30" max="16384" width="9" style="17"/>
  </cols>
  <sheetData>
    <row r="1" spans="1:29" s="13" customFormat="1" ht="12" customHeight="1">
      <c r="A1" s="9" t="s">
        <v>50</v>
      </c>
      <c r="B1" s="9"/>
      <c r="C1" s="9"/>
      <c r="D1" s="9"/>
      <c r="E1" s="10"/>
      <c r="F1" s="11"/>
      <c r="G1" s="10"/>
      <c r="H1" s="10"/>
      <c r="I1" s="10"/>
      <c r="J1" s="10"/>
      <c r="K1" s="10"/>
      <c r="L1" s="10"/>
      <c r="M1" s="10"/>
      <c r="N1" s="10"/>
      <c r="O1" s="10"/>
      <c r="P1" s="10"/>
      <c r="Q1" s="10"/>
      <c r="R1" s="10"/>
      <c r="S1" s="206" t="s">
        <v>51</v>
      </c>
      <c r="T1" s="206"/>
      <c r="U1" s="206"/>
      <c r="V1" s="206"/>
      <c r="W1" s="206"/>
      <c r="X1" s="206"/>
      <c r="Y1" s="206"/>
      <c r="Z1" s="206"/>
      <c r="AA1" s="206"/>
      <c r="AB1" s="206"/>
      <c r="AC1" s="206"/>
    </row>
    <row r="2" spans="1:29" ht="12" customHeight="1">
      <c r="A2" s="14"/>
      <c r="B2" s="14"/>
      <c r="C2" s="14"/>
      <c r="D2" s="14"/>
      <c r="E2" s="15"/>
      <c r="F2" s="15"/>
      <c r="G2" s="15"/>
      <c r="H2" s="15"/>
      <c r="I2" s="15"/>
      <c r="J2" s="15"/>
      <c r="K2" s="15"/>
      <c r="L2" s="15"/>
      <c r="M2" s="15"/>
      <c r="N2" s="15"/>
      <c r="O2" s="15"/>
      <c r="P2" s="15"/>
      <c r="Q2" s="15"/>
      <c r="R2" s="15"/>
      <c r="S2" s="16"/>
      <c r="T2" s="16"/>
      <c r="U2" s="16"/>
      <c r="V2" s="16"/>
      <c r="W2" s="14"/>
      <c r="X2" s="14"/>
      <c r="Y2" s="14"/>
      <c r="Z2" s="14"/>
      <c r="AA2" s="14"/>
      <c r="AB2" s="16"/>
      <c r="AC2" s="12" t="s">
        <v>6</v>
      </c>
    </row>
    <row r="3" spans="1:29">
      <c r="R3" s="19"/>
    </row>
    <row r="4" spans="1:29" ht="15" customHeight="1">
      <c r="C4" s="20"/>
      <c r="D4" s="207" t="s">
        <v>7</v>
      </c>
      <c r="E4" s="208"/>
      <c r="F4" s="208"/>
      <c r="G4" s="208"/>
      <c r="H4" s="208"/>
      <c r="I4" s="208"/>
      <c r="J4" s="208"/>
      <c r="K4" s="208"/>
      <c r="L4" s="208"/>
      <c r="M4" s="208"/>
      <c r="N4" s="208"/>
      <c r="O4" s="208"/>
      <c r="P4" s="208"/>
      <c r="Q4" s="208"/>
      <c r="R4" s="208"/>
      <c r="S4" s="208"/>
      <c r="T4" s="208"/>
      <c r="U4" s="208"/>
      <c r="V4" s="208"/>
      <c r="W4" s="208"/>
      <c r="X4" s="208"/>
      <c r="Y4" s="208"/>
      <c r="Z4" s="209"/>
      <c r="AA4" s="20"/>
    </row>
    <row r="5" spans="1:29" ht="15" customHeight="1">
      <c r="C5" s="21"/>
      <c r="D5" s="210"/>
      <c r="E5" s="211"/>
      <c r="F5" s="211"/>
      <c r="G5" s="211"/>
      <c r="H5" s="211"/>
      <c r="I5" s="211"/>
      <c r="J5" s="211"/>
      <c r="K5" s="211"/>
      <c r="L5" s="211"/>
      <c r="M5" s="211"/>
      <c r="N5" s="211"/>
      <c r="O5" s="211"/>
      <c r="P5" s="211"/>
      <c r="Q5" s="211"/>
      <c r="R5" s="211"/>
      <c r="S5" s="211"/>
      <c r="T5" s="211"/>
      <c r="U5" s="211"/>
      <c r="V5" s="211"/>
      <c r="W5" s="211"/>
      <c r="X5" s="211"/>
      <c r="Y5" s="211"/>
      <c r="Z5" s="212"/>
      <c r="AA5" s="20"/>
    </row>
    <row r="6" spans="1:29" ht="50.1" customHeight="1">
      <c r="F6" s="22"/>
      <c r="L6" s="23"/>
      <c r="M6" s="23"/>
      <c r="N6" s="23"/>
      <c r="O6" s="23"/>
      <c r="P6" s="23"/>
      <c r="Q6" s="23"/>
      <c r="R6" s="23"/>
    </row>
    <row r="7" spans="1:29" ht="23.25" customHeight="1">
      <c r="B7" s="217" t="s">
        <v>168</v>
      </c>
      <c r="C7" s="542"/>
      <c r="D7" s="543"/>
      <c r="E7" s="282">
        <f>'1'!E15:O15</f>
        <v>0</v>
      </c>
      <c r="F7" s="283"/>
      <c r="G7" s="283"/>
      <c r="H7" s="283"/>
      <c r="I7" s="283"/>
      <c r="J7" s="283"/>
      <c r="K7" s="283"/>
      <c r="L7" s="283"/>
      <c r="M7" s="283"/>
      <c r="N7" s="283"/>
      <c r="O7" s="284"/>
      <c r="P7" s="23"/>
      <c r="Q7" s="25"/>
      <c r="R7" s="23"/>
    </row>
    <row r="8" spans="1:29" ht="7.35" customHeight="1">
      <c r="B8" s="24"/>
      <c r="C8" s="24"/>
      <c r="D8" s="24"/>
      <c r="E8" s="23"/>
      <c r="F8" s="23"/>
      <c r="G8" s="23"/>
      <c r="H8" s="23"/>
      <c r="I8" s="23"/>
      <c r="J8" s="23"/>
      <c r="K8" s="23"/>
      <c r="L8" s="23"/>
      <c r="M8" s="23"/>
      <c r="N8" s="23"/>
      <c r="O8" s="23"/>
      <c r="P8" s="23"/>
      <c r="Q8" s="23"/>
      <c r="R8" s="23"/>
    </row>
    <row r="9" spans="1:29" ht="24" customHeight="1">
      <c r="A9" s="27"/>
      <c r="B9" s="539" t="s">
        <v>169</v>
      </c>
      <c r="C9" s="540"/>
      <c r="D9" s="541"/>
      <c r="E9" s="273"/>
      <c r="F9" s="274"/>
      <c r="G9" s="274"/>
      <c r="H9" s="274"/>
      <c r="I9" s="274"/>
      <c r="J9" s="274"/>
      <c r="K9" s="274"/>
      <c r="L9" s="274"/>
      <c r="M9" s="274"/>
      <c r="N9" s="274"/>
      <c r="O9" s="274"/>
      <c r="P9" s="274"/>
      <c r="Q9" s="274"/>
      <c r="R9" s="274"/>
      <c r="S9" s="274"/>
      <c r="T9" s="274"/>
      <c r="U9" s="274"/>
      <c r="V9" s="274"/>
      <c r="W9" s="274"/>
      <c r="X9" s="274"/>
      <c r="Y9" s="274"/>
      <c r="Z9" s="274"/>
      <c r="AA9" s="274"/>
      <c r="AB9" s="275"/>
      <c r="AC9" s="13"/>
    </row>
    <row r="10" spans="1:29" ht="6" customHeight="1">
      <c r="A10" s="27"/>
      <c r="B10" s="28"/>
      <c r="C10" s="28"/>
      <c r="D10" s="28"/>
      <c r="E10" s="28"/>
      <c r="F10" s="28"/>
      <c r="G10" s="28"/>
      <c r="H10" s="28"/>
      <c r="I10" s="28"/>
      <c r="J10" s="28"/>
      <c r="K10" s="28"/>
      <c r="L10" s="28"/>
      <c r="M10" s="28"/>
      <c r="N10" s="28"/>
      <c r="O10" s="28"/>
      <c r="P10" s="28"/>
      <c r="Q10" s="28"/>
      <c r="R10" s="28"/>
      <c r="S10" s="13"/>
      <c r="T10" s="13"/>
      <c r="U10" s="13"/>
      <c r="V10" s="13"/>
      <c r="W10" s="13"/>
      <c r="X10" s="13"/>
      <c r="Y10" s="13"/>
      <c r="Z10" s="13"/>
      <c r="AA10" s="13"/>
      <c r="AB10" s="13"/>
      <c r="AC10" s="13"/>
    </row>
    <row r="11" spans="1:29" ht="23.1" customHeight="1">
      <c r="A11" s="27"/>
      <c r="B11" s="234" t="s">
        <v>104</v>
      </c>
      <c r="C11" s="547"/>
      <c r="D11" s="236"/>
      <c r="E11" s="544"/>
      <c r="F11" s="545"/>
      <c r="G11" s="545"/>
      <c r="H11" s="545"/>
      <c r="I11" s="545"/>
      <c r="J11" s="545"/>
      <c r="K11" s="545"/>
      <c r="L11" s="545"/>
      <c r="M11" s="545"/>
      <c r="N11" s="545"/>
      <c r="O11" s="545"/>
      <c r="P11" s="545"/>
      <c r="Q11" s="545"/>
      <c r="R11" s="545"/>
      <c r="S11" s="545"/>
      <c r="T11" s="545"/>
      <c r="U11" s="545"/>
      <c r="V11" s="545"/>
      <c r="W11" s="545"/>
      <c r="X11" s="545"/>
      <c r="Y11" s="545"/>
      <c r="Z11" s="545"/>
      <c r="AA11" s="545"/>
      <c r="AB11" s="546"/>
      <c r="AC11" s="13"/>
    </row>
    <row r="12" spans="1:29" ht="6" customHeight="1">
      <c r="A12" s="27"/>
      <c r="B12" s="28"/>
      <c r="C12" s="28"/>
      <c r="D12" s="28"/>
      <c r="E12" s="28"/>
      <c r="F12" s="28"/>
      <c r="G12" s="28"/>
      <c r="H12" s="28"/>
      <c r="I12" s="28"/>
      <c r="J12" s="28"/>
      <c r="K12" s="28"/>
      <c r="L12" s="28"/>
      <c r="M12" s="28"/>
      <c r="N12" s="28"/>
      <c r="O12" s="28"/>
      <c r="P12" s="28"/>
      <c r="Q12" s="28"/>
      <c r="R12" s="28"/>
      <c r="S12" s="13"/>
      <c r="T12" s="13"/>
      <c r="U12" s="13"/>
      <c r="V12" s="13"/>
      <c r="W12" s="13"/>
      <c r="X12" s="13"/>
      <c r="Y12" s="13"/>
      <c r="Z12" s="13"/>
      <c r="AA12" s="13"/>
      <c r="AB12" s="13"/>
      <c r="AC12" s="13"/>
    </row>
    <row r="13" spans="1:29" ht="14.85" customHeight="1">
      <c r="A13" s="27"/>
      <c r="B13" s="227" t="s">
        <v>8</v>
      </c>
      <c r="C13" s="228"/>
      <c r="D13" s="228"/>
      <c r="E13" s="24" t="s">
        <v>17</v>
      </c>
      <c r="F13" s="533"/>
      <c r="G13" s="534"/>
      <c r="H13" s="30" t="s">
        <v>3</v>
      </c>
      <c r="I13" s="533"/>
      <c r="J13" s="535"/>
      <c r="K13" s="534"/>
      <c r="L13" s="28"/>
      <c r="M13" s="28"/>
      <c r="N13" s="28"/>
      <c r="O13" s="28"/>
      <c r="P13" s="28"/>
      <c r="Q13" s="28"/>
      <c r="R13" s="31" t="s">
        <v>106</v>
      </c>
      <c r="S13" s="536"/>
      <c r="T13" s="537"/>
      <c r="U13" s="537"/>
      <c r="V13" s="537"/>
      <c r="W13" s="538"/>
      <c r="X13" s="13"/>
      <c r="Y13" s="13"/>
      <c r="Z13" s="13"/>
      <c r="AA13" s="13"/>
      <c r="AB13" s="13"/>
      <c r="AC13" s="13"/>
    </row>
    <row r="14" spans="1:29" ht="6" customHeight="1">
      <c r="A14" s="27"/>
      <c r="B14" s="24"/>
      <c r="C14" s="24"/>
      <c r="D14" s="24"/>
      <c r="E14" s="24"/>
      <c r="F14" s="28"/>
      <c r="G14" s="28"/>
      <c r="H14" s="28"/>
      <c r="I14" s="28"/>
      <c r="J14" s="28"/>
      <c r="K14" s="28"/>
      <c r="L14" s="28"/>
      <c r="M14" s="28"/>
      <c r="N14" s="28"/>
      <c r="O14" s="28"/>
      <c r="P14" s="28"/>
      <c r="Q14" s="28"/>
      <c r="R14" s="28"/>
      <c r="S14" s="13"/>
      <c r="T14" s="13"/>
      <c r="U14" s="13"/>
      <c r="V14" s="13"/>
      <c r="W14" s="13"/>
      <c r="X14" s="13"/>
      <c r="Y14" s="13"/>
      <c r="Z14" s="13"/>
      <c r="AA14" s="13"/>
      <c r="AB14" s="13"/>
      <c r="AC14" s="13"/>
    </row>
    <row r="15" spans="1:29" ht="24" customHeight="1">
      <c r="A15" s="27"/>
      <c r="B15" s="27"/>
      <c r="C15" s="28"/>
      <c r="D15" s="24"/>
      <c r="E15" s="544"/>
      <c r="F15" s="545"/>
      <c r="G15" s="545"/>
      <c r="H15" s="545"/>
      <c r="I15" s="545"/>
      <c r="J15" s="545"/>
      <c r="K15" s="545"/>
      <c r="L15" s="545"/>
      <c r="M15" s="545"/>
      <c r="N15" s="545"/>
      <c r="O15" s="545"/>
      <c r="P15" s="545"/>
      <c r="Q15" s="545"/>
      <c r="R15" s="545"/>
      <c r="S15" s="545"/>
      <c r="T15" s="545"/>
      <c r="U15" s="545"/>
      <c r="V15" s="545"/>
      <c r="W15" s="545"/>
      <c r="X15" s="545"/>
      <c r="Y15" s="545"/>
      <c r="Z15" s="545"/>
      <c r="AA15" s="545"/>
      <c r="AB15" s="546"/>
      <c r="AC15" s="13"/>
    </row>
    <row r="16" spans="1:29" s="20" customFormat="1" ht="60" customHeight="1">
      <c r="A16" s="28"/>
      <c r="B16" s="28"/>
      <c r="C16" s="28"/>
      <c r="D16" s="24"/>
      <c r="E16" s="33"/>
      <c r="F16" s="33"/>
      <c r="G16" s="33"/>
      <c r="H16" s="33"/>
      <c r="I16" s="33"/>
      <c r="J16" s="33"/>
      <c r="K16" s="33"/>
      <c r="L16" s="33"/>
      <c r="M16" s="33"/>
      <c r="N16" s="33"/>
      <c r="O16" s="33"/>
      <c r="P16" s="33"/>
      <c r="Q16" s="33"/>
      <c r="R16" s="33"/>
      <c r="S16" s="33"/>
      <c r="T16" s="33"/>
      <c r="U16" s="33"/>
      <c r="V16" s="33"/>
      <c r="W16" s="33"/>
      <c r="X16" s="33"/>
      <c r="Y16" s="33"/>
      <c r="Z16" s="33"/>
      <c r="AA16" s="33"/>
      <c r="AB16" s="33"/>
      <c r="AC16" s="34"/>
    </row>
    <row r="17" spans="1:29" ht="24" customHeight="1">
      <c r="A17" s="27"/>
      <c r="B17" s="28"/>
      <c r="C17" s="553" t="s">
        <v>9</v>
      </c>
      <c r="D17" s="554"/>
      <c r="E17" s="554"/>
      <c r="F17" s="554"/>
      <c r="G17" s="554"/>
      <c r="H17" s="554"/>
      <c r="I17" s="554"/>
      <c r="J17" s="554"/>
      <c r="K17" s="554"/>
      <c r="L17" s="554"/>
      <c r="M17" s="554"/>
      <c r="N17" s="554"/>
      <c r="O17" s="554"/>
      <c r="P17" s="554"/>
      <c r="Q17" s="554"/>
      <c r="R17" s="554"/>
      <c r="S17" s="554"/>
      <c r="T17" s="554"/>
      <c r="U17" s="554"/>
      <c r="V17" s="554"/>
      <c r="W17" s="554"/>
      <c r="X17" s="554"/>
      <c r="Y17" s="554"/>
      <c r="Z17" s="554"/>
      <c r="AA17" s="554"/>
      <c r="AB17" s="33"/>
      <c r="AC17" s="34"/>
    </row>
    <row r="18" spans="1:29" ht="24" customHeight="1">
      <c r="A18" s="27"/>
      <c r="B18" s="28"/>
      <c r="C18" s="554"/>
      <c r="D18" s="554"/>
      <c r="E18" s="554"/>
      <c r="F18" s="554"/>
      <c r="G18" s="554"/>
      <c r="H18" s="554"/>
      <c r="I18" s="554"/>
      <c r="J18" s="554"/>
      <c r="K18" s="554"/>
      <c r="L18" s="554"/>
      <c r="M18" s="554"/>
      <c r="N18" s="554"/>
      <c r="O18" s="554"/>
      <c r="P18" s="554"/>
      <c r="Q18" s="554"/>
      <c r="R18" s="554"/>
      <c r="S18" s="554"/>
      <c r="T18" s="554"/>
      <c r="U18" s="554"/>
      <c r="V18" s="554"/>
      <c r="W18" s="554"/>
      <c r="X18" s="554"/>
      <c r="Y18" s="554"/>
      <c r="Z18" s="554"/>
      <c r="AA18" s="554"/>
      <c r="AB18" s="33"/>
      <c r="AC18" s="34"/>
    </row>
    <row r="19" spans="1:29" ht="24" customHeight="1">
      <c r="A19" s="27"/>
      <c r="B19" s="28"/>
      <c r="C19" s="554"/>
      <c r="D19" s="554"/>
      <c r="E19" s="554"/>
      <c r="F19" s="554"/>
      <c r="G19" s="554"/>
      <c r="H19" s="554"/>
      <c r="I19" s="554"/>
      <c r="J19" s="554"/>
      <c r="K19" s="554"/>
      <c r="L19" s="554"/>
      <c r="M19" s="554"/>
      <c r="N19" s="554"/>
      <c r="O19" s="554"/>
      <c r="P19" s="554"/>
      <c r="Q19" s="554"/>
      <c r="R19" s="554"/>
      <c r="S19" s="554"/>
      <c r="T19" s="554"/>
      <c r="U19" s="554"/>
      <c r="V19" s="554"/>
      <c r="W19" s="554"/>
      <c r="X19" s="554"/>
      <c r="Y19" s="554"/>
      <c r="Z19" s="554"/>
      <c r="AA19" s="554"/>
      <c r="AB19" s="33"/>
      <c r="AC19" s="34"/>
    </row>
    <row r="20" spans="1:29" ht="24" customHeight="1">
      <c r="A20" s="27"/>
      <c r="B20" s="28"/>
      <c r="C20" s="554"/>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33"/>
      <c r="AC20" s="34"/>
    </row>
    <row r="21" spans="1:29" ht="15" customHeight="1">
      <c r="A21" s="27"/>
      <c r="B21" s="28"/>
      <c r="C21" s="554"/>
      <c r="D21" s="554"/>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33"/>
      <c r="AC21" s="34"/>
    </row>
    <row r="22" spans="1:29" ht="60" customHeight="1"/>
    <row r="23" spans="1:29" ht="27" customHeight="1">
      <c r="I23" s="548" t="s">
        <v>201</v>
      </c>
      <c r="J23" s="241"/>
      <c r="K23" s="241"/>
      <c r="L23" s="241"/>
      <c r="M23" s="241"/>
      <c r="N23" s="551"/>
      <c r="O23" s="552"/>
      <c r="P23" s="552"/>
      <c r="Q23" s="552"/>
      <c r="R23" s="552"/>
      <c r="S23" s="552"/>
      <c r="T23" s="552"/>
      <c r="U23" s="552"/>
      <c r="V23" s="552"/>
      <c r="W23" s="552"/>
      <c r="X23" s="552"/>
      <c r="Y23" s="552"/>
      <c r="Z23" s="552"/>
      <c r="AA23" s="29" t="s">
        <v>10</v>
      </c>
    </row>
    <row r="24" spans="1:29" ht="23.1" customHeight="1">
      <c r="N24" s="549" t="s">
        <v>11</v>
      </c>
      <c r="O24" s="550"/>
      <c r="P24" s="550"/>
      <c r="Q24" s="550"/>
      <c r="R24" s="550"/>
      <c r="S24" s="550"/>
      <c r="T24" s="550"/>
      <c r="U24" s="550"/>
      <c r="V24" s="550"/>
      <c r="W24" s="550"/>
      <c r="X24" s="550"/>
      <c r="Y24" s="550"/>
      <c r="Z24" s="550"/>
    </row>
    <row r="25" spans="1:29" ht="39" customHeight="1"/>
    <row r="26" spans="1:29">
      <c r="R26" s="35"/>
      <c r="S26" s="35"/>
      <c r="T26" s="165"/>
      <c r="U26" s="30" t="s">
        <v>156</v>
      </c>
      <c r="V26" s="166"/>
      <c r="W26" s="35"/>
      <c r="X26" s="30" t="s">
        <v>157</v>
      </c>
      <c r="Y26" s="166"/>
      <c r="Z26" s="35"/>
      <c r="AA26" s="24" t="s">
        <v>143</v>
      </c>
    </row>
  </sheetData>
  <mergeCells count="17">
    <mergeCell ref="I23:M23"/>
    <mergeCell ref="N24:Z24"/>
    <mergeCell ref="N23:Z23"/>
    <mergeCell ref="E15:AB15"/>
    <mergeCell ref="C17:AA21"/>
    <mergeCell ref="S1:AC1"/>
    <mergeCell ref="F13:G13"/>
    <mergeCell ref="I13:K13"/>
    <mergeCell ref="D4:Z5"/>
    <mergeCell ref="E9:AB9"/>
    <mergeCell ref="S13:W13"/>
    <mergeCell ref="B9:D9"/>
    <mergeCell ref="E7:O7"/>
    <mergeCell ref="B7:D7"/>
    <mergeCell ref="B13:D13"/>
    <mergeCell ref="E11:AB11"/>
    <mergeCell ref="B11:D11"/>
  </mergeCells>
  <phoneticPr fontId="3"/>
  <dataValidations count="2">
    <dataValidation imeMode="off" allowBlank="1" showInputMessage="1" showErrorMessage="1" sqref="R26:T26 W26 Z26 F13:K13"/>
    <dataValidation allowBlank="1" showDropDown="1" showInputMessage="1" showErrorMessage="1" sqref="S13:W13"/>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
  <sheetViews>
    <sheetView showGridLines="0" showRowColHeaders="0" showZeros="0" zoomScaleNormal="100" workbookViewId="0">
      <selection activeCell="E10" sqref="E10:O10"/>
    </sheetView>
  </sheetViews>
  <sheetFormatPr defaultRowHeight="13.5"/>
  <cols>
    <col min="1" max="18" width="3.125" style="44" customWidth="1"/>
    <col min="19" max="29" width="3.125" style="1" customWidth="1"/>
    <col min="30" max="16384" width="9" style="1"/>
  </cols>
  <sheetData>
    <row r="1" spans="1:30" s="7" customFormat="1" ht="12" customHeight="1">
      <c r="A1" s="37" t="s">
        <v>50</v>
      </c>
      <c r="B1" s="37"/>
      <c r="C1" s="37"/>
      <c r="D1" s="37"/>
      <c r="E1" s="38"/>
      <c r="F1" s="39"/>
      <c r="G1" s="38"/>
      <c r="H1" s="38"/>
      <c r="I1" s="38"/>
      <c r="J1" s="38"/>
      <c r="K1" s="38"/>
      <c r="L1" s="38"/>
      <c r="M1" s="38"/>
      <c r="N1" s="38"/>
      <c r="O1" s="38"/>
      <c r="P1" s="38"/>
      <c r="Q1" s="38"/>
      <c r="R1" s="38"/>
      <c r="S1" s="272" t="s">
        <v>51</v>
      </c>
      <c r="T1" s="272"/>
      <c r="U1" s="272"/>
      <c r="V1" s="272"/>
      <c r="W1" s="272"/>
      <c r="X1" s="272"/>
      <c r="Y1" s="272"/>
      <c r="Z1" s="272"/>
      <c r="AA1" s="272"/>
      <c r="AB1" s="272"/>
      <c r="AC1" s="272"/>
    </row>
    <row r="2" spans="1:30">
      <c r="A2" s="42"/>
      <c r="B2" s="42"/>
      <c r="C2" s="42"/>
      <c r="D2" s="42"/>
      <c r="E2" s="43"/>
      <c r="F2" s="43"/>
      <c r="G2" s="43"/>
      <c r="H2" s="43"/>
      <c r="I2" s="43"/>
      <c r="J2" s="43"/>
      <c r="K2" s="43"/>
      <c r="L2" s="43"/>
      <c r="M2" s="43"/>
      <c r="N2" s="43"/>
      <c r="O2" s="43"/>
      <c r="P2" s="43"/>
      <c r="Q2" s="43"/>
      <c r="R2" s="43"/>
      <c r="S2" s="43"/>
      <c r="T2" s="43"/>
      <c r="U2" s="43"/>
      <c r="V2" s="43"/>
      <c r="W2" s="43"/>
      <c r="X2" s="42"/>
      <c r="Y2" s="42"/>
      <c r="Z2" s="42"/>
      <c r="AA2" s="42"/>
      <c r="AB2" s="42"/>
      <c r="AC2" s="40" t="s">
        <v>44</v>
      </c>
    </row>
    <row r="3" spans="1:30">
      <c r="R3" s="63"/>
    </row>
    <row r="4" spans="1:30" ht="15" customHeight="1">
      <c r="C4" s="46"/>
      <c r="D4" s="276" t="s">
        <v>120</v>
      </c>
      <c r="E4" s="277"/>
      <c r="F4" s="277"/>
      <c r="G4" s="277"/>
      <c r="H4" s="277"/>
      <c r="I4" s="277"/>
      <c r="J4" s="277"/>
      <c r="K4" s="277"/>
      <c r="L4" s="277"/>
      <c r="M4" s="277"/>
      <c r="N4" s="277"/>
      <c r="O4" s="277"/>
      <c r="P4" s="277"/>
      <c r="Q4" s="277"/>
      <c r="R4" s="277"/>
      <c r="S4" s="277"/>
      <c r="T4" s="277"/>
      <c r="U4" s="277"/>
      <c r="V4" s="277"/>
      <c r="W4" s="277"/>
      <c r="X4" s="277"/>
      <c r="Y4" s="277"/>
      <c r="Z4" s="278"/>
    </row>
    <row r="5" spans="1:30" ht="15" customHeight="1">
      <c r="C5" s="71"/>
      <c r="D5" s="279"/>
      <c r="E5" s="280"/>
      <c r="F5" s="280"/>
      <c r="G5" s="280"/>
      <c r="H5" s="280"/>
      <c r="I5" s="280"/>
      <c r="J5" s="280"/>
      <c r="K5" s="280"/>
      <c r="L5" s="280"/>
      <c r="M5" s="280"/>
      <c r="N5" s="280"/>
      <c r="O5" s="280"/>
      <c r="P5" s="280"/>
      <c r="Q5" s="280"/>
      <c r="R5" s="280"/>
      <c r="S5" s="280"/>
      <c r="T5" s="280"/>
      <c r="U5" s="280"/>
      <c r="V5" s="280"/>
      <c r="W5" s="280"/>
      <c r="X5" s="280"/>
      <c r="Y5" s="280"/>
      <c r="Z5" s="281"/>
    </row>
    <row r="6" spans="1:30">
      <c r="F6" s="45"/>
      <c r="L6" s="46"/>
      <c r="M6" s="46"/>
      <c r="N6" s="46"/>
      <c r="O6" s="46"/>
      <c r="P6" s="46"/>
      <c r="Q6" s="46"/>
      <c r="R6" s="46"/>
    </row>
    <row r="7" spans="1:30">
      <c r="A7" s="48"/>
      <c r="B7" s="48"/>
      <c r="C7" s="48"/>
      <c r="D7" s="48"/>
      <c r="E7" s="48"/>
      <c r="F7" s="48"/>
      <c r="G7" s="48"/>
      <c r="H7" s="48"/>
      <c r="I7" s="48"/>
      <c r="J7" s="48"/>
      <c r="K7" s="48"/>
      <c r="L7" s="8"/>
      <c r="M7" s="8"/>
      <c r="N7" s="8"/>
      <c r="O7" s="8"/>
      <c r="P7" s="8"/>
      <c r="Q7" s="8"/>
      <c r="R7" s="8"/>
      <c r="S7" s="8"/>
      <c r="T7" s="8"/>
      <c r="U7" s="8"/>
      <c r="V7" s="213">
        <f>'1'!V7:W7</f>
        <v>0</v>
      </c>
      <c r="W7" s="214"/>
      <c r="X7" s="88" t="s">
        <v>89</v>
      </c>
      <c r="Y7" s="89">
        <f>'1'!Y7</f>
        <v>0</v>
      </c>
      <c r="Z7" s="50" t="s">
        <v>153</v>
      </c>
      <c r="AA7" s="89">
        <f>'1'!AA7</f>
        <v>0</v>
      </c>
      <c r="AB7" s="50" t="s">
        <v>154</v>
      </c>
      <c r="AC7" s="8"/>
    </row>
    <row r="8" spans="1:30" ht="7.5" customHeight="1">
      <c r="B8" s="46"/>
      <c r="C8" s="46"/>
      <c r="D8" s="46"/>
      <c r="E8" s="46"/>
      <c r="F8" s="46"/>
      <c r="G8" s="46"/>
      <c r="H8" s="46"/>
      <c r="I8" s="46"/>
      <c r="J8" s="46"/>
      <c r="K8" s="23"/>
      <c r="L8" s="46"/>
      <c r="M8" s="46"/>
      <c r="N8" s="46"/>
      <c r="O8" s="46"/>
      <c r="P8" s="46"/>
      <c r="Q8" s="46"/>
      <c r="R8" s="46"/>
      <c r="S8" s="8"/>
    </row>
    <row r="9" spans="1:30" s="17" customFormat="1" ht="14.85" customHeight="1">
      <c r="A9" s="18"/>
      <c r="B9" s="24" t="s">
        <v>155</v>
      </c>
      <c r="C9" s="23"/>
      <c r="D9" s="23"/>
      <c r="E9" s="30"/>
      <c r="F9" s="23"/>
      <c r="G9" s="23"/>
      <c r="H9" s="23"/>
      <c r="I9" s="23"/>
      <c r="J9" s="30"/>
      <c r="L9" s="23"/>
      <c r="M9" s="23"/>
      <c r="N9" s="23"/>
      <c r="O9" s="23"/>
      <c r="P9" s="23"/>
      <c r="Q9" s="23"/>
      <c r="R9" s="23"/>
      <c r="AD9" s="26"/>
    </row>
    <row r="10" spans="1:30" s="17" customFormat="1" ht="23.1" customHeight="1">
      <c r="A10" s="18"/>
      <c r="B10" s="13" t="s">
        <v>42</v>
      </c>
      <c r="C10" s="24"/>
      <c r="D10" s="24"/>
      <c r="E10" s="282">
        <f>'1'!E15:O15</f>
        <v>0</v>
      </c>
      <c r="F10" s="283"/>
      <c r="G10" s="283"/>
      <c r="H10" s="283"/>
      <c r="I10" s="283"/>
      <c r="J10" s="283"/>
      <c r="K10" s="283"/>
      <c r="L10" s="283"/>
      <c r="M10" s="283"/>
      <c r="N10" s="283"/>
      <c r="O10" s="284"/>
      <c r="P10" s="23"/>
      <c r="Q10" s="25" t="s">
        <v>100</v>
      </c>
      <c r="R10" s="23"/>
      <c r="AD10" s="26"/>
    </row>
    <row r="11" spans="1:30" s="17" customFormat="1" ht="7.35" customHeight="1">
      <c r="A11" s="18"/>
      <c r="B11" s="24"/>
      <c r="C11" s="24"/>
      <c r="D11" s="24"/>
      <c r="E11" s="23"/>
      <c r="F11" s="23"/>
      <c r="G11" s="23"/>
      <c r="H11" s="23"/>
      <c r="I11" s="23"/>
      <c r="J11" s="23"/>
      <c r="K11" s="23"/>
      <c r="L11" s="23"/>
      <c r="M11" s="23"/>
      <c r="N11" s="23"/>
      <c r="O11" s="23"/>
      <c r="P11" s="23"/>
      <c r="Q11" s="23"/>
      <c r="R11" s="23"/>
      <c r="AD11" s="26"/>
    </row>
    <row r="12" spans="1:30" s="17" customFormat="1" ht="15.6" customHeight="1">
      <c r="A12" s="18"/>
      <c r="B12" s="24" t="s">
        <v>29</v>
      </c>
      <c r="C12" s="24"/>
      <c r="D12" s="24"/>
      <c r="E12" s="282">
        <f>'1'!E17:O17</f>
        <v>0</v>
      </c>
      <c r="F12" s="283"/>
      <c r="G12" s="283"/>
      <c r="H12" s="283"/>
      <c r="I12" s="283"/>
      <c r="J12" s="283"/>
      <c r="K12" s="283"/>
      <c r="L12" s="283"/>
      <c r="M12" s="283"/>
      <c r="N12" s="283"/>
      <c r="O12" s="284"/>
      <c r="P12" s="32"/>
      <c r="Q12" s="32"/>
      <c r="R12" s="23"/>
      <c r="AD12" s="26"/>
    </row>
    <row r="13" spans="1:30" s="17" customFormat="1" ht="7.35" customHeight="1">
      <c r="A13" s="18"/>
      <c r="B13" s="24"/>
      <c r="C13" s="24"/>
      <c r="D13" s="24"/>
      <c r="E13" s="23"/>
      <c r="F13" s="23"/>
      <c r="G13" s="23"/>
      <c r="H13" s="23"/>
      <c r="I13" s="23"/>
      <c r="J13" s="23"/>
      <c r="K13" s="23"/>
      <c r="L13" s="23"/>
      <c r="M13" s="23"/>
      <c r="N13" s="23"/>
      <c r="O13" s="23"/>
      <c r="P13" s="23"/>
      <c r="Q13" s="23"/>
      <c r="R13" s="23"/>
      <c r="AD13" s="26"/>
    </row>
    <row r="14" spans="1:30" s="17" customFormat="1" ht="15.6" customHeight="1">
      <c r="A14" s="18"/>
      <c r="B14" s="24" t="s">
        <v>43</v>
      </c>
      <c r="C14" s="24"/>
      <c r="D14" s="24"/>
      <c r="E14" s="282">
        <f>'1'!E19:O19</f>
        <v>0</v>
      </c>
      <c r="F14" s="283"/>
      <c r="G14" s="283"/>
      <c r="H14" s="283"/>
      <c r="I14" s="283"/>
      <c r="J14" s="283"/>
      <c r="K14" s="283"/>
      <c r="L14" s="283"/>
      <c r="M14" s="283"/>
      <c r="N14" s="283"/>
      <c r="O14" s="284"/>
      <c r="P14" s="32"/>
      <c r="Q14" s="32"/>
      <c r="R14" s="23"/>
      <c r="AD14" s="26"/>
    </row>
    <row r="15" spans="1:30" s="17" customFormat="1" ht="6" customHeight="1">
      <c r="A15" s="18"/>
      <c r="B15" s="28"/>
      <c r="C15" s="28"/>
      <c r="D15" s="24"/>
      <c r="E15" s="32"/>
      <c r="F15" s="32"/>
      <c r="G15" s="32"/>
      <c r="H15" s="32"/>
      <c r="I15" s="32"/>
      <c r="J15" s="32"/>
      <c r="K15" s="32"/>
      <c r="L15" s="32"/>
      <c r="M15" s="32"/>
      <c r="N15" s="32"/>
      <c r="O15" s="32"/>
      <c r="P15" s="32"/>
      <c r="Q15" s="32"/>
      <c r="R15" s="23"/>
      <c r="AD15" s="26"/>
    </row>
    <row r="16" spans="1:30" s="17" customFormat="1" ht="15" customHeight="1">
      <c r="A16" s="23"/>
      <c r="B16" s="24" t="s">
        <v>101</v>
      </c>
      <c r="C16" s="24"/>
      <c r="D16" s="24"/>
      <c r="E16" s="285">
        <f>'1'!E21:F21</f>
        <v>0</v>
      </c>
      <c r="F16" s="286"/>
      <c r="G16" s="25" t="s">
        <v>156</v>
      </c>
      <c r="H16" s="169">
        <f>'1'!H21</f>
        <v>0</v>
      </c>
      <c r="I16" s="25" t="s">
        <v>157</v>
      </c>
      <c r="J16" s="169">
        <f>'1'!J21</f>
        <v>0</v>
      </c>
      <c r="K16" s="32" t="s">
        <v>102</v>
      </c>
      <c r="L16" s="18"/>
      <c r="M16" s="25"/>
      <c r="N16" s="25"/>
      <c r="O16" s="25"/>
      <c r="P16" s="104"/>
      <c r="AD16" s="26"/>
    </row>
    <row r="17" spans="1:29" ht="7.5" customHeight="1">
      <c r="B17" s="46"/>
      <c r="C17" s="46"/>
      <c r="D17" s="46"/>
      <c r="E17" s="46"/>
      <c r="F17" s="46"/>
      <c r="G17" s="46"/>
      <c r="H17" s="46"/>
      <c r="I17" s="46"/>
      <c r="J17" s="46"/>
      <c r="K17" s="46"/>
      <c r="L17" s="46"/>
      <c r="M17" s="46"/>
      <c r="N17" s="46"/>
      <c r="O17" s="46"/>
      <c r="P17" s="46"/>
      <c r="Q17" s="46"/>
      <c r="R17" s="46"/>
      <c r="S17" s="8"/>
      <c r="T17" s="8"/>
      <c r="U17" s="8"/>
      <c r="V17" s="8"/>
      <c r="W17" s="8"/>
      <c r="X17" s="8"/>
      <c r="Y17" s="8"/>
      <c r="Z17" s="8"/>
    </row>
    <row r="18" spans="1:29" ht="23.1" customHeight="1">
      <c r="B18" s="287" t="s">
        <v>30</v>
      </c>
      <c r="C18" s="288"/>
      <c r="D18" s="105"/>
      <c r="E18" s="273">
        <f>'1'!E24:AB24</f>
        <v>0</v>
      </c>
      <c r="F18" s="274"/>
      <c r="G18" s="274"/>
      <c r="H18" s="274"/>
      <c r="I18" s="274"/>
      <c r="J18" s="274"/>
      <c r="K18" s="274"/>
      <c r="L18" s="274"/>
      <c r="M18" s="274"/>
      <c r="N18" s="274"/>
      <c r="O18" s="274"/>
      <c r="P18" s="274"/>
      <c r="Q18" s="274"/>
      <c r="R18" s="274"/>
      <c r="S18" s="274"/>
      <c r="T18" s="274"/>
      <c r="U18" s="274"/>
      <c r="V18" s="274"/>
      <c r="W18" s="274"/>
      <c r="X18" s="274"/>
      <c r="Y18" s="274"/>
      <c r="Z18" s="274"/>
      <c r="AA18" s="274"/>
      <c r="AB18" s="275"/>
      <c r="AC18" s="8"/>
    </row>
    <row r="19" spans="1:29" ht="6" customHeight="1">
      <c r="B19" s="88"/>
      <c r="C19" s="88"/>
      <c r="D19" s="88"/>
      <c r="E19" s="106"/>
      <c r="F19" s="107"/>
      <c r="G19" s="107"/>
      <c r="H19" s="107"/>
      <c r="I19" s="107"/>
      <c r="J19" s="107"/>
      <c r="K19" s="107"/>
      <c r="L19" s="107"/>
      <c r="M19" s="107"/>
      <c r="N19" s="107"/>
      <c r="O19" s="107"/>
      <c r="P19" s="107"/>
      <c r="Q19" s="107"/>
      <c r="R19" s="107"/>
      <c r="S19" s="108"/>
      <c r="T19" s="108"/>
      <c r="U19" s="108"/>
      <c r="V19" s="108"/>
      <c r="W19" s="108"/>
      <c r="X19" s="108"/>
      <c r="Y19" s="108"/>
      <c r="Z19" s="108"/>
      <c r="AA19" s="108"/>
      <c r="AB19" s="108"/>
      <c r="AC19" s="8"/>
    </row>
    <row r="20" spans="1:29" ht="23.1" customHeight="1">
      <c r="B20" s="56" t="s">
        <v>104</v>
      </c>
      <c r="C20" s="46"/>
      <c r="D20" s="88"/>
      <c r="E20" s="273">
        <f>'1'!E26:AB26</f>
        <v>0</v>
      </c>
      <c r="F20" s="274"/>
      <c r="G20" s="274"/>
      <c r="H20" s="274"/>
      <c r="I20" s="274"/>
      <c r="J20" s="274"/>
      <c r="K20" s="274"/>
      <c r="L20" s="274"/>
      <c r="M20" s="274"/>
      <c r="N20" s="274"/>
      <c r="O20" s="274"/>
      <c r="P20" s="274"/>
      <c r="Q20" s="274"/>
      <c r="R20" s="274"/>
      <c r="S20" s="274"/>
      <c r="T20" s="274"/>
      <c r="U20" s="274"/>
      <c r="V20" s="274"/>
      <c r="W20" s="274"/>
      <c r="X20" s="274"/>
      <c r="Y20" s="274"/>
      <c r="Z20" s="274"/>
      <c r="AA20" s="274"/>
      <c r="AB20" s="275"/>
      <c r="AC20" s="8"/>
    </row>
    <row r="21" spans="1:29" ht="7.5" customHeight="1">
      <c r="B21" s="88"/>
      <c r="C21" s="88"/>
      <c r="D21" s="88"/>
      <c r="E21" s="88"/>
      <c r="F21" s="46"/>
      <c r="G21" s="46"/>
      <c r="H21" s="46"/>
      <c r="I21" s="46"/>
      <c r="J21" s="46"/>
      <c r="K21" s="46"/>
      <c r="L21" s="46"/>
      <c r="M21" s="46"/>
      <c r="N21" s="46"/>
      <c r="O21" s="46"/>
      <c r="P21" s="46"/>
      <c r="Q21" s="46"/>
      <c r="R21" s="46"/>
    </row>
    <row r="22" spans="1:29" s="109" customFormat="1">
      <c r="A22" s="44"/>
      <c r="B22" s="44" t="s">
        <v>92</v>
      </c>
      <c r="C22" s="44"/>
      <c r="D22" s="44"/>
      <c r="E22" s="44"/>
      <c r="F22" s="44"/>
      <c r="G22" s="44"/>
      <c r="H22" s="44"/>
      <c r="I22" s="44"/>
      <c r="J22" s="44"/>
      <c r="K22" s="44"/>
      <c r="L22" s="44"/>
      <c r="M22" s="44"/>
      <c r="N22" s="44"/>
      <c r="O22" s="44"/>
      <c r="P22" s="44"/>
      <c r="Q22" s="44"/>
      <c r="R22" s="44"/>
    </row>
    <row r="23" spans="1:29" ht="7.5" customHeight="1"/>
    <row r="24" spans="1:29" ht="18.75" customHeight="1">
      <c r="C24" s="270"/>
      <c r="D24" s="271"/>
      <c r="E24" s="72" t="s">
        <v>156</v>
      </c>
      <c r="F24" s="270"/>
      <c r="G24" s="271"/>
      <c r="H24" s="72" t="s">
        <v>157</v>
      </c>
      <c r="I24" s="267"/>
      <c r="J24" s="268"/>
      <c r="K24" s="268"/>
      <c r="L24" s="268"/>
      <c r="M24" s="268"/>
      <c r="N24" s="268"/>
      <c r="O24" s="268"/>
      <c r="P24" s="268"/>
      <c r="Q24" s="268"/>
      <c r="R24" s="268"/>
      <c r="S24" s="268"/>
      <c r="T24" s="268"/>
      <c r="U24" s="268"/>
      <c r="V24" s="268"/>
      <c r="W24" s="268"/>
      <c r="X24" s="268"/>
      <c r="Y24" s="268"/>
      <c r="Z24" s="268"/>
      <c r="AA24" s="268"/>
      <c r="AB24" s="269"/>
    </row>
    <row r="25" spans="1:29" ht="6" customHeight="1">
      <c r="C25" s="110"/>
      <c r="D25" s="110"/>
      <c r="E25" s="72"/>
      <c r="F25" s="110"/>
      <c r="G25" s="110"/>
      <c r="H25" s="72"/>
      <c r="I25" s="111"/>
      <c r="J25" s="111"/>
      <c r="K25" s="111"/>
      <c r="L25" s="111"/>
      <c r="M25" s="111"/>
      <c r="N25" s="111"/>
      <c r="O25" s="111"/>
      <c r="P25" s="111"/>
      <c r="Q25" s="111"/>
      <c r="R25" s="111"/>
      <c r="S25" s="112"/>
      <c r="T25" s="112"/>
      <c r="U25" s="112"/>
      <c r="V25" s="112"/>
      <c r="W25" s="112"/>
      <c r="X25" s="112"/>
      <c r="Y25" s="112"/>
      <c r="Z25" s="112"/>
      <c r="AA25" s="112"/>
      <c r="AB25" s="112"/>
    </row>
    <row r="26" spans="1:29" ht="18.75" customHeight="1">
      <c r="C26" s="270"/>
      <c r="D26" s="271"/>
      <c r="E26" s="72" t="s">
        <v>156</v>
      </c>
      <c r="F26" s="270"/>
      <c r="G26" s="271"/>
      <c r="H26" s="72" t="s">
        <v>157</v>
      </c>
      <c r="I26" s="267"/>
      <c r="J26" s="268"/>
      <c r="K26" s="268"/>
      <c r="L26" s="268"/>
      <c r="M26" s="268"/>
      <c r="N26" s="268"/>
      <c r="O26" s="268"/>
      <c r="P26" s="268"/>
      <c r="Q26" s="268"/>
      <c r="R26" s="268"/>
      <c r="S26" s="268"/>
      <c r="T26" s="268"/>
      <c r="U26" s="268"/>
      <c r="V26" s="268"/>
      <c r="W26" s="268"/>
      <c r="X26" s="268"/>
      <c r="Y26" s="268"/>
      <c r="Z26" s="268"/>
      <c r="AA26" s="268"/>
      <c r="AB26" s="269"/>
    </row>
    <row r="27" spans="1:29" ht="6" customHeight="1">
      <c r="C27" s="110"/>
      <c r="D27" s="110"/>
      <c r="E27" s="72"/>
      <c r="F27" s="110"/>
      <c r="G27" s="110"/>
      <c r="H27" s="72"/>
      <c r="I27" s="111"/>
      <c r="J27" s="111"/>
      <c r="K27" s="111"/>
      <c r="L27" s="111"/>
      <c r="M27" s="111"/>
      <c r="N27" s="111"/>
      <c r="O27" s="111"/>
      <c r="P27" s="111"/>
      <c r="Q27" s="111"/>
      <c r="R27" s="111"/>
      <c r="S27" s="112"/>
      <c r="T27" s="112"/>
      <c r="U27" s="112"/>
      <c r="V27" s="112"/>
      <c r="W27" s="112"/>
      <c r="X27" s="112"/>
      <c r="Y27" s="112"/>
      <c r="Z27" s="112"/>
      <c r="AA27" s="112"/>
      <c r="AB27" s="112"/>
    </row>
    <row r="28" spans="1:29" ht="18.75" customHeight="1">
      <c r="C28" s="270"/>
      <c r="D28" s="271"/>
      <c r="E28" s="72" t="s">
        <v>156</v>
      </c>
      <c r="F28" s="270"/>
      <c r="G28" s="271"/>
      <c r="H28" s="72" t="s">
        <v>157</v>
      </c>
      <c r="I28" s="267"/>
      <c r="J28" s="268"/>
      <c r="K28" s="268"/>
      <c r="L28" s="268"/>
      <c r="M28" s="268"/>
      <c r="N28" s="268"/>
      <c r="O28" s="268"/>
      <c r="P28" s="268"/>
      <c r="Q28" s="268"/>
      <c r="R28" s="268"/>
      <c r="S28" s="268"/>
      <c r="T28" s="268"/>
      <c r="U28" s="268"/>
      <c r="V28" s="268"/>
      <c r="W28" s="268"/>
      <c r="X28" s="268"/>
      <c r="Y28" s="268"/>
      <c r="Z28" s="268"/>
      <c r="AA28" s="268"/>
      <c r="AB28" s="269"/>
    </row>
    <row r="29" spans="1:29" ht="6" customHeight="1">
      <c r="C29" s="110"/>
      <c r="D29" s="110"/>
      <c r="E29" s="72"/>
      <c r="F29" s="110"/>
      <c r="G29" s="110"/>
      <c r="H29" s="72"/>
      <c r="I29" s="111"/>
      <c r="J29" s="111"/>
      <c r="K29" s="111"/>
      <c r="L29" s="111"/>
      <c r="M29" s="111"/>
      <c r="N29" s="111"/>
      <c r="O29" s="111"/>
      <c r="P29" s="111"/>
      <c r="Q29" s="111"/>
      <c r="R29" s="111"/>
      <c r="S29" s="112"/>
      <c r="T29" s="112"/>
      <c r="U29" s="112"/>
      <c r="V29" s="112"/>
      <c r="W29" s="112"/>
      <c r="X29" s="112"/>
      <c r="Y29" s="112"/>
      <c r="Z29" s="112"/>
      <c r="AA29" s="112"/>
      <c r="AB29" s="112"/>
    </row>
    <row r="30" spans="1:29" ht="18.75" customHeight="1">
      <c r="C30" s="270"/>
      <c r="D30" s="271"/>
      <c r="E30" s="72" t="s">
        <v>156</v>
      </c>
      <c r="F30" s="270"/>
      <c r="G30" s="271"/>
      <c r="H30" s="72" t="s">
        <v>157</v>
      </c>
      <c r="I30" s="267"/>
      <c r="J30" s="268"/>
      <c r="K30" s="268"/>
      <c r="L30" s="268"/>
      <c r="M30" s="268"/>
      <c r="N30" s="268"/>
      <c r="O30" s="268"/>
      <c r="P30" s="268"/>
      <c r="Q30" s="268"/>
      <c r="R30" s="268"/>
      <c r="S30" s="268"/>
      <c r="T30" s="268"/>
      <c r="U30" s="268"/>
      <c r="V30" s="268"/>
      <c r="W30" s="268"/>
      <c r="X30" s="268"/>
      <c r="Y30" s="268"/>
      <c r="Z30" s="268"/>
      <c r="AA30" s="268"/>
      <c r="AB30" s="269"/>
    </row>
    <row r="31" spans="1:29" ht="6" customHeight="1">
      <c r="C31" s="110"/>
      <c r="D31" s="110"/>
      <c r="E31" s="72"/>
      <c r="F31" s="110"/>
      <c r="G31" s="110"/>
      <c r="H31" s="72"/>
      <c r="I31" s="111"/>
      <c r="J31" s="111"/>
      <c r="K31" s="111"/>
      <c r="L31" s="111"/>
      <c r="M31" s="111"/>
      <c r="N31" s="111"/>
      <c r="O31" s="111"/>
      <c r="P31" s="111"/>
      <c r="Q31" s="111"/>
      <c r="R31" s="111"/>
      <c r="S31" s="112"/>
      <c r="T31" s="112"/>
      <c r="U31" s="112"/>
      <c r="V31" s="112"/>
      <c r="W31" s="112"/>
      <c r="X31" s="112"/>
      <c r="Y31" s="112"/>
      <c r="Z31" s="112"/>
      <c r="AA31" s="112"/>
      <c r="AB31" s="112"/>
    </row>
    <row r="32" spans="1:29" ht="18.75" customHeight="1">
      <c r="C32" s="270"/>
      <c r="D32" s="271"/>
      <c r="E32" s="72" t="s">
        <v>156</v>
      </c>
      <c r="F32" s="270"/>
      <c r="G32" s="271"/>
      <c r="H32" s="72" t="s">
        <v>157</v>
      </c>
      <c r="I32" s="267"/>
      <c r="J32" s="268"/>
      <c r="K32" s="268"/>
      <c r="L32" s="268"/>
      <c r="M32" s="268"/>
      <c r="N32" s="268"/>
      <c r="O32" s="268"/>
      <c r="P32" s="268"/>
      <c r="Q32" s="268"/>
      <c r="R32" s="268"/>
      <c r="S32" s="268"/>
      <c r="T32" s="268"/>
      <c r="U32" s="268"/>
      <c r="V32" s="268"/>
      <c r="W32" s="268"/>
      <c r="X32" s="268"/>
      <c r="Y32" s="268"/>
      <c r="Z32" s="268"/>
      <c r="AA32" s="268"/>
      <c r="AB32" s="269"/>
    </row>
    <row r="33" spans="3:28" ht="6" customHeight="1">
      <c r="C33" s="110"/>
      <c r="D33" s="110"/>
      <c r="E33" s="72"/>
      <c r="F33" s="110"/>
      <c r="G33" s="110"/>
      <c r="H33" s="72"/>
      <c r="I33" s="111"/>
      <c r="J33" s="111"/>
      <c r="K33" s="111"/>
      <c r="L33" s="111"/>
      <c r="M33" s="111"/>
      <c r="N33" s="111"/>
      <c r="O33" s="111"/>
      <c r="P33" s="111"/>
      <c r="Q33" s="111"/>
      <c r="R33" s="111"/>
      <c r="S33" s="112"/>
      <c r="T33" s="112"/>
      <c r="U33" s="112"/>
      <c r="V33" s="112"/>
      <c r="W33" s="112"/>
      <c r="X33" s="112"/>
      <c r="Y33" s="112"/>
      <c r="Z33" s="112"/>
      <c r="AA33" s="112"/>
      <c r="AB33" s="112"/>
    </row>
    <row r="34" spans="3:28" ht="18.75" customHeight="1">
      <c r="C34" s="270"/>
      <c r="D34" s="271"/>
      <c r="E34" s="72" t="s">
        <v>156</v>
      </c>
      <c r="F34" s="270"/>
      <c r="G34" s="271"/>
      <c r="H34" s="72" t="s">
        <v>157</v>
      </c>
      <c r="I34" s="267"/>
      <c r="J34" s="268"/>
      <c r="K34" s="268"/>
      <c r="L34" s="268"/>
      <c r="M34" s="268"/>
      <c r="N34" s="268"/>
      <c r="O34" s="268"/>
      <c r="P34" s="268"/>
      <c r="Q34" s="268"/>
      <c r="R34" s="268"/>
      <c r="S34" s="268"/>
      <c r="T34" s="268"/>
      <c r="U34" s="268"/>
      <c r="V34" s="268"/>
      <c r="W34" s="268"/>
      <c r="X34" s="268"/>
      <c r="Y34" s="268"/>
      <c r="Z34" s="268"/>
      <c r="AA34" s="268"/>
      <c r="AB34" s="269"/>
    </row>
    <row r="35" spans="3:28" ht="6" customHeight="1">
      <c r="C35" s="110"/>
      <c r="D35" s="110"/>
      <c r="E35" s="72"/>
      <c r="F35" s="110"/>
      <c r="G35" s="110"/>
      <c r="H35" s="72"/>
      <c r="I35" s="111"/>
      <c r="J35" s="111"/>
      <c r="K35" s="111"/>
      <c r="L35" s="111"/>
      <c r="M35" s="111"/>
      <c r="N35" s="111"/>
      <c r="O35" s="111"/>
      <c r="P35" s="111"/>
      <c r="Q35" s="111"/>
      <c r="R35" s="111"/>
      <c r="S35" s="112"/>
      <c r="T35" s="112"/>
      <c r="U35" s="112"/>
      <c r="V35" s="112"/>
      <c r="W35" s="112"/>
      <c r="X35" s="112"/>
      <c r="Y35" s="112"/>
      <c r="Z35" s="112"/>
      <c r="AA35" s="112"/>
      <c r="AB35" s="112"/>
    </row>
    <row r="36" spans="3:28" ht="18.75" customHeight="1">
      <c r="C36" s="270"/>
      <c r="D36" s="271"/>
      <c r="E36" s="72" t="s">
        <v>156</v>
      </c>
      <c r="F36" s="270"/>
      <c r="G36" s="271"/>
      <c r="H36" s="72" t="s">
        <v>157</v>
      </c>
      <c r="I36" s="267"/>
      <c r="J36" s="268"/>
      <c r="K36" s="268"/>
      <c r="L36" s="268"/>
      <c r="M36" s="268"/>
      <c r="N36" s="268"/>
      <c r="O36" s="268"/>
      <c r="P36" s="268"/>
      <c r="Q36" s="268"/>
      <c r="R36" s="268"/>
      <c r="S36" s="268"/>
      <c r="T36" s="268"/>
      <c r="U36" s="268"/>
      <c r="V36" s="268"/>
      <c r="W36" s="268"/>
      <c r="X36" s="268"/>
      <c r="Y36" s="268"/>
      <c r="Z36" s="268"/>
      <c r="AA36" s="268"/>
      <c r="AB36" s="269"/>
    </row>
    <row r="37" spans="3:28" ht="6" customHeight="1">
      <c r="C37" s="110"/>
      <c r="D37" s="110"/>
      <c r="E37" s="72"/>
      <c r="F37" s="110"/>
      <c r="G37" s="110"/>
      <c r="H37" s="72"/>
      <c r="I37" s="111"/>
      <c r="J37" s="111"/>
      <c r="K37" s="111"/>
      <c r="L37" s="111"/>
      <c r="M37" s="111"/>
      <c r="N37" s="111"/>
      <c r="O37" s="111"/>
      <c r="P37" s="111"/>
      <c r="Q37" s="111"/>
      <c r="R37" s="111"/>
      <c r="S37" s="112"/>
      <c r="T37" s="112"/>
      <c r="U37" s="112"/>
      <c r="V37" s="112"/>
      <c r="W37" s="112"/>
      <c r="X37" s="112"/>
      <c r="Y37" s="112"/>
      <c r="Z37" s="112"/>
      <c r="AA37" s="112"/>
      <c r="AB37" s="112"/>
    </row>
    <row r="38" spans="3:28" ht="18.75" customHeight="1">
      <c r="C38" s="270"/>
      <c r="D38" s="271"/>
      <c r="E38" s="72" t="s">
        <v>156</v>
      </c>
      <c r="F38" s="270"/>
      <c r="G38" s="271"/>
      <c r="H38" s="72" t="s">
        <v>157</v>
      </c>
      <c r="I38" s="267"/>
      <c r="J38" s="268"/>
      <c r="K38" s="268"/>
      <c r="L38" s="268"/>
      <c r="M38" s="268"/>
      <c r="N38" s="268"/>
      <c r="O38" s="268"/>
      <c r="P38" s="268"/>
      <c r="Q38" s="268"/>
      <c r="R38" s="268"/>
      <c r="S38" s="268"/>
      <c r="T38" s="268"/>
      <c r="U38" s="268"/>
      <c r="V38" s="268"/>
      <c r="W38" s="268"/>
      <c r="X38" s="268"/>
      <c r="Y38" s="268"/>
      <c r="Z38" s="268"/>
      <c r="AA38" s="268"/>
      <c r="AB38" s="269"/>
    </row>
    <row r="39" spans="3:28" ht="6" customHeight="1">
      <c r="C39" s="110"/>
      <c r="D39" s="110"/>
      <c r="E39" s="72"/>
      <c r="F39" s="110"/>
      <c r="G39" s="110"/>
      <c r="H39" s="72"/>
      <c r="I39" s="111"/>
      <c r="J39" s="111"/>
      <c r="K39" s="111"/>
      <c r="L39" s="111"/>
      <c r="M39" s="111"/>
      <c r="N39" s="111"/>
      <c r="O39" s="111"/>
      <c r="P39" s="111"/>
      <c r="Q39" s="111"/>
      <c r="R39" s="111"/>
      <c r="S39" s="112"/>
      <c r="T39" s="112"/>
      <c r="U39" s="112"/>
      <c r="V39" s="112"/>
      <c r="W39" s="112"/>
      <c r="X39" s="112"/>
      <c r="Y39" s="112"/>
      <c r="Z39" s="112"/>
      <c r="AA39" s="112"/>
      <c r="AB39" s="112"/>
    </row>
    <row r="40" spans="3:28" ht="18.75" customHeight="1">
      <c r="C40" s="270"/>
      <c r="D40" s="271"/>
      <c r="E40" s="72" t="s">
        <v>156</v>
      </c>
      <c r="F40" s="270"/>
      <c r="G40" s="271"/>
      <c r="H40" s="72" t="s">
        <v>157</v>
      </c>
      <c r="I40" s="267"/>
      <c r="J40" s="268"/>
      <c r="K40" s="268"/>
      <c r="L40" s="268"/>
      <c r="M40" s="268"/>
      <c r="N40" s="268"/>
      <c r="O40" s="268"/>
      <c r="P40" s="268"/>
      <c r="Q40" s="268"/>
      <c r="R40" s="268"/>
      <c r="S40" s="268"/>
      <c r="T40" s="268"/>
      <c r="U40" s="268"/>
      <c r="V40" s="268"/>
      <c r="W40" s="268"/>
      <c r="X40" s="268"/>
      <c r="Y40" s="268"/>
      <c r="Z40" s="268"/>
      <c r="AA40" s="268"/>
      <c r="AB40" s="269"/>
    </row>
    <row r="41" spans="3:28" ht="6" customHeight="1">
      <c r="C41" s="110"/>
      <c r="D41" s="110"/>
      <c r="E41" s="72"/>
      <c r="F41" s="110"/>
      <c r="G41" s="110"/>
      <c r="H41" s="72"/>
      <c r="I41" s="111"/>
      <c r="J41" s="111"/>
      <c r="K41" s="111"/>
      <c r="L41" s="111"/>
      <c r="M41" s="111"/>
      <c r="N41" s="111"/>
      <c r="O41" s="111"/>
      <c r="P41" s="111"/>
      <c r="Q41" s="111"/>
      <c r="R41" s="111"/>
      <c r="S41" s="112"/>
      <c r="T41" s="112"/>
      <c r="U41" s="112"/>
      <c r="V41" s="112"/>
      <c r="W41" s="112"/>
      <c r="X41" s="112"/>
      <c r="Y41" s="112"/>
      <c r="Z41" s="112"/>
      <c r="AA41" s="112"/>
      <c r="AB41" s="112"/>
    </row>
    <row r="42" spans="3:28" ht="18.75" customHeight="1">
      <c r="C42" s="270"/>
      <c r="D42" s="271"/>
      <c r="E42" s="72" t="s">
        <v>156</v>
      </c>
      <c r="F42" s="270"/>
      <c r="G42" s="271"/>
      <c r="H42" s="72" t="s">
        <v>157</v>
      </c>
      <c r="I42" s="267"/>
      <c r="J42" s="268"/>
      <c r="K42" s="268"/>
      <c r="L42" s="268"/>
      <c r="M42" s="268"/>
      <c r="N42" s="268"/>
      <c r="O42" s="268"/>
      <c r="P42" s="268"/>
      <c r="Q42" s="268"/>
      <c r="R42" s="268"/>
      <c r="S42" s="268"/>
      <c r="T42" s="268"/>
      <c r="U42" s="268"/>
      <c r="V42" s="268"/>
      <c r="W42" s="268"/>
      <c r="X42" s="268"/>
      <c r="Y42" s="268"/>
      <c r="Z42" s="268"/>
      <c r="AA42" s="268"/>
      <c r="AB42" s="269"/>
    </row>
    <row r="43" spans="3:28" ht="6" customHeight="1">
      <c r="C43" s="110"/>
      <c r="D43" s="110"/>
      <c r="E43" s="72"/>
      <c r="F43" s="110"/>
      <c r="G43" s="110"/>
      <c r="H43" s="72"/>
      <c r="I43" s="111"/>
      <c r="J43" s="111"/>
      <c r="K43" s="111"/>
      <c r="L43" s="111"/>
      <c r="M43" s="111"/>
      <c r="N43" s="111"/>
      <c r="O43" s="111"/>
      <c r="P43" s="111"/>
      <c r="Q43" s="111"/>
      <c r="R43" s="111"/>
      <c r="S43" s="112"/>
      <c r="T43" s="112"/>
      <c r="U43" s="112"/>
      <c r="V43" s="112"/>
      <c r="W43" s="112"/>
      <c r="X43" s="112"/>
      <c r="Y43" s="112"/>
      <c r="Z43" s="112"/>
      <c r="AA43" s="112"/>
      <c r="AB43" s="112"/>
    </row>
    <row r="44" spans="3:28" ht="18.75" customHeight="1">
      <c r="C44" s="270"/>
      <c r="D44" s="271"/>
      <c r="E44" s="72" t="s">
        <v>156</v>
      </c>
      <c r="F44" s="270"/>
      <c r="G44" s="271"/>
      <c r="H44" s="72" t="s">
        <v>157</v>
      </c>
      <c r="I44" s="267"/>
      <c r="J44" s="268"/>
      <c r="K44" s="268"/>
      <c r="L44" s="268"/>
      <c r="M44" s="268"/>
      <c r="N44" s="268"/>
      <c r="O44" s="268"/>
      <c r="P44" s="268"/>
      <c r="Q44" s="268"/>
      <c r="R44" s="268"/>
      <c r="S44" s="268"/>
      <c r="T44" s="268"/>
      <c r="U44" s="268"/>
      <c r="V44" s="268"/>
      <c r="W44" s="268"/>
      <c r="X44" s="268"/>
      <c r="Y44" s="268"/>
      <c r="Z44" s="268"/>
      <c r="AA44" s="268"/>
      <c r="AB44" s="269"/>
    </row>
    <row r="45" spans="3:28" ht="6" customHeight="1">
      <c r="C45" s="110"/>
      <c r="D45" s="110"/>
      <c r="E45" s="72"/>
      <c r="F45" s="110"/>
      <c r="G45" s="110"/>
      <c r="H45" s="72"/>
      <c r="I45" s="111"/>
      <c r="J45" s="111"/>
      <c r="K45" s="111"/>
      <c r="L45" s="111"/>
      <c r="M45" s="111"/>
      <c r="N45" s="111"/>
      <c r="O45" s="111"/>
      <c r="P45" s="111"/>
      <c r="Q45" s="111"/>
      <c r="R45" s="111"/>
      <c r="S45" s="112"/>
      <c r="T45" s="112"/>
      <c r="U45" s="112"/>
      <c r="V45" s="112"/>
      <c r="W45" s="112"/>
      <c r="X45" s="112"/>
      <c r="Y45" s="112"/>
      <c r="Z45" s="112"/>
      <c r="AA45" s="112"/>
      <c r="AB45" s="112"/>
    </row>
    <row r="46" spans="3:28" ht="18.75" customHeight="1">
      <c r="C46" s="270"/>
      <c r="D46" s="271"/>
      <c r="E46" s="72" t="s">
        <v>156</v>
      </c>
      <c r="F46" s="270"/>
      <c r="G46" s="271"/>
      <c r="H46" s="72" t="s">
        <v>157</v>
      </c>
      <c r="I46" s="267"/>
      <c r="J46" s="268"/>
      <c r="K46" s="268"/>
      <c r="L46" s="268"/>
      <c r="M46" s="268"/>
      <c r="N46" s="268"/>
      <c r="O46" s="268"/>
      <c r="P46" s="268"/>
      <c r="Q46" s="268"/>
      <c r="R46" s="268"/>
      <c r="S46" s="268"/>
      <c r="T46" s="268"/>
      <c r="U46" s="268"/>
      <c r="V46" s="268"/>
      <c r="W46" s="268"/>
      <c r="X46" s="268"/>
      <c r="Y46" s="268"/>
      <c r="Z46" s="268"/>
      <c r="AA46" s="268"/>
      <c r="AB46" s="269"/>
    </row>
    <row r="47" spans="3:28" ht="6" customHeight="1">
      <c r="C47" s="110"/>
      <c r="D47" s="110"/>
      <c r="E47" s="72"/>
      <c r="F47" s="110"/>
      <c r="G47" s="110"/>
      <c r="H47" s="72"/>
      <c r="I47" s="111"/>
      <c r="J47" s="111"/>
      <c r="K47" s="111"/>
      <c r="L47" s="111"/>
      <c r="M47" s="111"/>
      <c r="N47" s="111"/>
      <c r="O47" s="111"/>
      <c r="P47" s="111"/>
      <c r="Q47" s="111"/>
      <c r="R47" s="111"/>
      <c r="S47" s="112"/>
      <c r="T47" s="112"/>
      <c r="U47" s="112"/>
      <c r="V47" s="112"/>
      <c r="W47" s="112"/>
      <c r="X47" s="112"/>
      <c r="Y47" s="112"/>
      <c r="Z47" s="112"/>
      <c r="AA47" s="112"/>
      <c r="AB47" s="112"/>
    </row>
    <row r="48" spans="3:28" ht="18.75" customHeight="1">
      <c r="C48" s="270"/>
      <c r="D48" s="271"/>
      <c r="E48" s="72" t="s">
        <v>156</v>
      </c>
      <c r="F48" s="270"/>
      <c r="G48" s="271"/>
      <c r="H48" s="72" t="s">
        <v>157</v>
      </c>
      <c r="I48" s="267"/>
      <c r="J48" s="268"/>
      <c r="K48" s="268"/>
      <c r="L48" s="268"/>
      <c r="M48" s="268"/>
      <c r="N48" s="268"/>
      <c r="O48" s="268"/>
      <c r="P48" s="268"/>
      <c r="Q48" s="268"/>
      <c r="R48" s="268"/>
      <c r="S48" s="268"/>
      <c r="T48" s="268"/>
      <c r="U48" s="268"/>
      <c r="V48" s="268"/>
      <c r="W48" s="268"/>
      <c r="X48" s="268"/>
      <c r="Y48" s="268"/>
      <c r="Z48" s="268"/>
      <c r="AA48" s="268"/>
      <c r="AB48" s="269"/>
    </row>
    <row r="49" spans="2:28" ht="6" customHeight="1">
      <c r="C49" s="110"/>
      <c r="D49" s="110"/>
      <c r="E49" s="72"/>
      <c r="F49" s="110"/>
      <c r="G49" s="110"/>
      <c r="H49" s="72"/>
      <c r="I49" s="111"/>
      <c r="J49" s="111"/>
      <c r="K49" s="111"/>
      <c r="L49" s="111"/>
      <c r="M49" s="111"/>
      <c r="N49" s="111"/>
      <c r="O49" s="111"/>
      <c r="P49" s="111"/>
      <c r="Q49" s="111"/>
      <c r="R49" s="111"/>
      <c r="S49" s="112"/>
      <c r="T49" s="112"/>
      <c r="U49" s="112"/>
      <c r="V49" s="112"/>
      <c r="W49" s="112"/>
      <c r="X49" s="112"/>
      <c r="Y49" s="112"/>
      <c r="Z49" s="112"/>
      <c r="AA49" s="112"/>
      <c r="AB49" s="112"/>
    </row>
    <row r="50" spans="2:28" ht="18.75" customHeight="1">
      <c r="C50" s="270"/>
      <c r="D50" s="271"/>
      <c r="E50" s="72" t="s">
        <v>156</v>
      </c>
      <c r="F50" s="270"/>
      <c r="G50" s="271"/>
      <c r="H50" s="72" t="s">
        <v>157</v>
      </c>
      <c r="I50" s="267"/>
      <c r="J50" s="268"/>
      <c r="K50" s="268"/>
      <c r="L50" s="268"/>
      <c r="M50" s="268"/>
      <c r="N50" s="268"/>
      <c r="O50" s="268"/>
      <c r="P50" s="268"/>
      <c r="Q50" s="268"/>
      <c r="R50" s="268"/>
      <c r="S50" s="268"/>
      <c r="T50" s="268"/>
      <c r="U50" s="268"/>
      <c r="V50" s="268"/>
      <c r="W50" s="268"/>
      <c r="X50" s="268"/>
      <c r="Y50" s="268"/>
      <c r="Z50" s="268"/>
      <c r="AA50" s="268"/>
      <c r="AB50" s="269"/>
    </row>
    <row r="51" spans="2:28" ht="6" customHeight="1">
      <c r="C51" s="110"/>
      <c r="D51" s="110"/>
      <c r="E51" s="72"/>
      <c r="F51" s="110"/>
      <c r="G51" s="110"/>
      <c r="H51" s="72"/>
      <c r="I51" s="111"/>
      <c r="J51" s="111"/>
      <c r="K51" s="111"/>
      <c r="L51" s="111"/>
      <c r="M51" s="111"/>
      <c r="N51" s="111"/>
      <c r="O51" s="111"/>
      <c r="P51" s="111"/>
      <c r="Q51" s="111"/>
      <c r="R51" s="111"/>
      <c r="S51" s="112"/>
      <c r="T51" s="112"/>
      <c r="U51" s="112"/>
      <c r="V51" s="112"/>
      <c r="W51" s="112"/>
      <c r="X51" s="112"/>
      <c r="Y51" s="112"/>
      <c r="Z51" s="112"/>
      <c r="AA51" s="112"/>
      <c r="AB51" s="112"/>
    </row>
    <row r="52" spans="2:28" ht="18.75" customHeight="1">
      <c r="C52" s="270"/>
      <c r="D52" s="271"/>
      <c r="E52" s="72" t="s">
        <v>156</v>
      </c>
      <c r="F52" s="270"/>
      <c r="G52" s="271"/>
      <c r="H52" s="72" t="s">
        <v>157</v>
      </c>
      <c r="I52" s="267"/>
      <c r="J52" s="268"/>
      <c r="K52" s="268"/>
      <c r="L52" s="268"/>
      <c r="M52" s="268"/>
      <c r="N52" s="268"/>
      <c r="O52" s="268"/>
      <c r="P52" s="268"/>
      <c r="Q52" s="268"/>
      <c r="R52" s="268"/>
      <c r="S52" s="268"/>
      <c r="T52" s="268"/>
      <c r="U52" s="268"/>
      <c r="V52" s="268"/>
      <c r="W52" s="268"/>
      <c r="X52" s="268"/>
      <c r="Y52" s="268"/>
      <c r="Z52" s="268"/>
      <c r="AA52" s="268"/>
      <c r="AB52" s="269"/>
    </row>
    <row r="53" spans="2:28" ht="6" customHeight="1">
      <c r="C53" s="110"/>
      <c r="D53" s="110"/>
      <c r="E53" s="72"/>
      <c r="F53" s="110"/>
      <c r="G53" s="110"/>
      <c r="H53" s="72"/>
      <c r="I53" s="111"/>
      <c r="J53" s="111"/>
      <c r="K53" s="111"/>
      <c r="L53" s="111"/>
      <c r="M53" s="111"/>
      <c r="N53" s="111"/>
      <c r="O53" s="111"/>
      <c r="P53" s="111"/>
      <c r="Q53" s="111"/>
      <c r="R53" s="111"/>
      <c r="S53" s="112"/>
      <c r="T53" s="112"/>
      <c r="U53" s="112"/>
      <c r="V53" s="112"/>
      <c r="W53" s="112"/>
      <c r="X53" s="112"/>
      <c r="Y53" s="112"/>
      <c r="Z53" s="112"/>
      <c r="AA53" s="112"/>
      <c r="AB53" s="112"/>
    </row>
    <row r="54" spans="2:28" ht="12" customHeight="1">
      <c r="B54" s="44" t="s">
        <v>116</v>
      </c>
      <c r="C54" s="72"/>
      <c r="D54" s="72"/>
      <c r="E54" s="72"/>
      <c r="F54" s="72"/>
      <c r="G54" s="72"/>
      <c r="H54" s="72"/>
      <c r="I54" s="72"/>
      <c r="J54" s="72"/>
      <c r="K54" s="72"/>
      <c r="L54" s="72"/>
      <c r="M54" s="72"/>
      <c r="N54" s="72"/>
      <c r="O54" s="72"/>
      <c r="P54" s="72"/>
      <c r="Q54" s="72"/>
      <c r="R54" s="72"/>
      <c r="S54" s="113"/>
      <c r="T54" s="113"/>
      <c r="U54" s="113"/>
      <c r="V54" s="113"/>
      <c r="W54" s="113"/>
      <c r="X54" s="113"/>
      <c r="Y54" s="113"/>
      <c r="Z54" s="113"/>
      <c r="AA54" s="113"/>
      <c r="AB54" s="113"/>
    </row>
    <row r="55" spans="2:28" ht="6" customHeight="1">
      <c r="C55" s="110"/>
      <c r="D55" s="110"/>
      <c r="E55" s="72"/>
      <c r="F55" s="110"/>
      <c r="G55" s="110"/>
      <c r="H55" s="72"/>
      <c r="I55" s="111"/>
      <c r="J55" s="111"/>
      <c r="K55" s="111"/>
      <c r="L55" s="111"/>
      <c r="M55" s="111"/>
      <c r="N55" s="111"/>
      <c r="O55" s="111"/>
      <c r="P55" s="111"/>
      <c r="Q55" s="111"/>
      <c r="R55" s="111"/>
      <c r="S55" s="112"/>
      <c r="T55" s="112"/>
      <c r="U55" s="112"/>
      <c r="V55" s="112"/>
      <c r="W55" s="112"/>
      <c r="X55" s="112"/>
      <c r="Y55" s="112"/>
      <c r="Z55" s="112"/>
      <c r="AA55" s="112"/>
      <c r="AB55" s="112"/>
    </row>
    <row r="56" spans="2:28" ht="18.75" customHeight="1">
      <c r="C56" s="267"/>
      <c r="D56" s="268"/>
      <c r="E56" s="268"/>
      <c r="F56" s="268"/>
      <c r="G56" s="268"/>
      <c r="H56" s="268"/>
      <c r="I56" s="268"/>
      <c r="J56" s="268"/>
      <c r="K56" s="268"/>
      <c r="L56" s="268"/>
      <c r="M56" s="268"/>
      <c r="N56" s="269"/>
      <c r="O56" s="111"/>
      <c r="P56" s="114"/>
      <c r="Q56" s="267"/>
      <c r="R56" s="268"/>
      <c r="S56" s="268"/>
      <c r="T56" s="268"/>
      <c r="U56" s="268"/>
      <c r="V56" s="268"/>
      <c r="W56" s="268"/>
      <c r="X56" s="268"/>
      <c r="Y56" s="268"/>
      <c r="Z56" s="268"/>
      <c r="AA56" s="268"/>
      <c r="AB56" s="269"/>
    </row>
    <row r="57" spans="2:28" ht="6" customHeight="1">
      <c r="C57" s="110"/>
      <c r="D57" s="110"/>
      <c r="E57" s="72"/>
      <c r="F57" s="110"/>
      <c r="G57" s="110"/>
      <c r="H57" s="72"/>
      <c r="I57" s="111"/>
      <c r="J57" s="111"/>
      <c r="K57" s="111"/>
      <c r="L57" s="111"/>
      <c r="M57" s="111"/>
      <c r="N57" s="111"/>
      <c r="O57" s="111"/>
      <c r="P57" s="111"/>
      <c r="Q57" s="111"/>
      <c r="R57" s="111"/>
      <c r="S57" s="112"/>
      <c r="T57" s="112"/>
      <c r="U57" s="112"/>
      <c r="V57" s="112"/>
      <c r="W57" s="112"/>
      <c r="X57" s="112"/>
      <c r="Y57" s="112"/>
      <c r="Z57" s="112"/>
      <c r="AA57" s="112"/>
      <c r="AB57" s="112"/>
    </row>
    <row r="58" spans="2:28" ht="18.75" customHeight="1">
      <c r="C58" s="267"/>
      <c r="D58" s="268"/>
      <c r="E58" s="268"/>
      <c r="F58" s="268"/>
      <c r="G58" s="268"/>
      <c r="H58" s="268"/>
      <c r="I58" s="268"/>
      <c r="J58" s="268"/>
      <c r="K58" s="268"/>
      <c r="L58" s="268"/>
      <c r="M58" s="268"/>
      <c r="N58" s="269"/>
      <c r="O58" s="111"/>
      <c r="P58" s="114"/>
      <c r="Q58" s="267"/>
      <c r="R58" s="268"/>
      <c r="S58" s="268"/>
      <c r="T58" s="268"/>
      <c r="U58" s="268"/>
      <c r="V58" s="268"/>
      <c r="W58" s="268"/>
      <c r="X58" s="268"/>
      <c r="Y58" s="268"/>
      <c r="Z58" s="268"/>
      <c r="AA58" s="268"/>
      <c r="AB58" s="269"/>
    </row>
    <row r="59" spans="2:28" ht="6" customHeight="1">
      <c r="C59" s="110"/>
      <c r="D59" s="110"/>
      <c r="E59" s="72"/>
      <c r="F59" s="110"/>
      <c r="G59" s="110"/>
      <c r="H59" s="72"/>
      <c r="I59" s="111"/>
      <c r="J59" s="111"/>
      <c r="K59" s="111"/>
      <c r="L59" s="111"/>
      <c r="M59" s="111"/>
      <c r="N59" s="111"/>
      <c r="O59" s="111"/>
      <c r="P59" s="111"/>
      <c r="Q59" s="111"/>
      <c r="R59" s="111"/>
      <c r="S59" s="112"/>
      <c r="T59" s="112"/>
      <c r="U59" s="112"/>
      <c r="V59" s="112"/>
      <c r="W59" s="112"/>
      <c r="X59" s="112"/>
      <c r="Y59" s="112"/>
      <c r="Z59" s="112"/>
      <c r="AA59" s="112"/>
      <c r="AB59" s="112"/>
    </row>
    <row r="60" spans="2:28" ht="18.75" customHeight="1">
      <c r="C60" s="267"/>
      <c r="D60" s="268"/>
      <c r="E60" s="268"/>
      <c r="F60" s="268"/>
      <c r="G60" s="268"/>
      <c r="H60" s="268"/>
      <c r="I60" s="268"/>
      <c r="J60" s="268"/>
      <c r="K60" s="268"/>
      <c r="L60" s="268"/>
      <c r="M60" s="268"/>
      <c r="N60" s="269"/>
      <c r="O60" s="111"/>
      <c r="P60" s="114"/>
      <c r="Q60" s="267"/>
      <c r="R60" s="268"/>
      <c r="S60" s="268"/>
      <c r="T60" s="268"/>
      <c r="U60" s="268"/>
      <c r="V60" s="268"/>
      <c r="W60" s="268"/>
      <c r="X60" s="268"/>
      <c r="Y60" s="268"/>
      <c r="Z60" s="268"/>
      <c r="AA60" s="268"/>
      <c r="AB60" s="269"/>
    </row>
    <row r="61" spans="2:28" ht="6" customHeight="1">
      <c r="C61" s="110"/>
      <c r="D61" s="110"/>
      <c r="E61" s="72"/>
      <c r="F61" s="110"/>
      <c r="G61" s="110"/>
      <c r="H61" s="72"/>
      <c r="I61" s="111"/>
      <c r="J61" s="111"/>
      <c r="K61" s="111"/>
      <c r="L61" s="111"/>
      <c r="M61" s="111"/>
      <c r="N61" s="111"/>
      <c r="O61" s="111"/>
      <c r="P61" s="111"/>
      <c r="Q61" s="111"/>
      <c r="R61" s="111"/>
      <c r="S61" s="112"/>
      <c r="T61" s="112"/>
      <c r="U61" s="112"/>
      <c r="V61" s="112"/>
      <c r="W61" s="112"/>
      <c r="X61" s="112"/>
      <c r="Y61" s="112"/>
      <c r="Z61" s="112"/>
      <c r="AA61" s="112"/>
      <c r="AB61" s="112"/>
    </row>
    <row r="62" spans="2:28" ht="12" customHeight="1">
      <c r="B62" s="44" t="s">
        <v>121</v>
      </c>
      <c r="C62" s="111"/>
      <c r="D62" s="111"/>
      <c r="E62" s="111"/>
      <c r="F62" s="111"/>
      <c r="G62" s="111"/>
      <c r="H62" s="111"/>
      <c r="I62" s="111"/>
      <c r="J62" s="111"/>
      <c r="K62" s="111"/>
      <c r="L62" s="111"/>
      <c r="M62" s="111"/>
      <c r="N62" s="115"/>
      <c r="O62" s="111"/>
      <c r="P62" s="111"/>
      <c r="Q62" s="111"/>
      <c r="R62" s="111"/>
      <c r="S62" s="111"/>
      <c r="T62" s="116"/>
      <c r="U62" s="116"/>
      <c r="V62" s="116"/>
      <c r="W62" s="116"/>
      <c r="X62" s="116"/>
      <c r="Y62" s="116"/>
      <c r="Z62" s="116"/>
      <c r="AA62" s="116"/>
      <c r="AB62" s="116"/>
    </row>
    <row r="63" spans="2:28" ht="6" customHeight="1">
      <c r="C63" s="110"/>
      <c r="D63" s="110"/>
      <c r="E63" s="72"/>
      <c r="F63" s="110"/>
      <c r="G63" s="110"/>
      <c r="H63" s="72"/>
      <c r="I63" s="111"/>
      <c r="J63" s="111"/>
      <c r="K63" s="111"/>
      <c r="L63" s="111"/>
      <c r="M63" s="111"/>
      <c r="N63" s="111"/>
      <c r="O63" s="111"/>
      <c r="P63" s="111"/>
      <c r="Q63" s="111"/>
      <c r="R63" s="111"/>
      <c r="S63" s="112"/>
      <c r="T63" s="112"/>
      <c r="U63" s="112"/>
      <c r="V63" s="112"/>
      <c r="W63" s="112"/>
      <c r="X63" s="112"/>
      <c r="Y63" s="112"/>
      <c r="Z63" s="112"/>
      <c r="AA63" s="112"/>
      <c r="AB63" s="112"/>
    </row>
    <row r="64" spans="2:28" ht="18.75" customHeight="1">
      <c r="C64" s="267"/>
      <c r="D64" s="268"/>
      <c r="E64" s="268"/>
      <c r="F64" s="268"/>
      <c r="G64" s="268"/>
      <c r="H64" s="268"/>
      <c r="I64" s="268"/>
      <c r="J64" s="268"/>
      <c r="K64" s="268"/>
      <c r="L64" s="268"/>
      <c r="M64" s="268"/>
      <c r="N64" s="269"/>
      <c r="O64" s="111"/>
      <c r="P64" s="114"/>
      <c r="Q64" s="267"/>
      <c r="R64" s="268"/>
      <c r="S64" s="268"/>
      <c r="T64" s="268"/>
      <c r="U64" s="268"/>
      <c r="V64" s="268"/>
      <c r="W64" s="268"/>
      <c r="X64" s="268"/>
      <c r="Y64" s="268"/>
      <c r="Z64" s="268"/>
      <c r="AA64" s="268"/>
      <c r="AB64" s="269"/>
    </row>
    <row r="65" spans="3:28" ht="6" customHeight="1">
      <c r="C65" s="110"/>
      <c r="D65" s="110"/>
      <c r="E65" s="72"/>
      <c r="F65" s="110"/>
      <c r="G65" s="110"/>
      <c r="H65" s="72"/>
      <c r="I65" s="111"/>
      <c r="J65" s="111"/>
      <c r="K65" s="111"/>
      <c r="L65" s="111"/>
      <c r="M65" s="111"/>
      <c r="N65" s="111"/>
      <c r="O65" s="111"/>
      <c r="P65" s="111"/>
      <c r="Q65" s="111"/>
      <c r="R65" s="111"/>
      <c r="S65" s="112"/>
      <c r="T65" s="112"/>
      <c r="U65" s="112"/>
      <c r="V65" s="112"/>
      <c r="W65" s="112"/>
      <c r="X65" s="112"/>
      <c r="Y65" s="112"/>
      <c r="Z65" s="112"/>
      <c r="AA65" s="112"/>
      <c r="AB65" s="112"/>
    </row>
    <row r="66" spans="3:28" ht="18.75" customHeight="1">
      <c r="C66" s="267"/>
      <c r="D66" s="268"/>
      <c r="E66" s="268"/>
      <c r="F66" s="268"/>
      <c r="G66" s="268"/>
      <c r="H66" s="268"/>
      <c r="I66" s="268"/>
      <c r="J66" s="268"/>
      <c r="K66" s="268"/>
      <c r="L66" s="268"/>
      <c r="M66" s="268"/>
      <c r="N66" s="269"/>
      <c r="O66" s="111"/>
      <c r="P66" s="114"/>
      <c r="Q66" s="267"/>
      <c r="R66" s="268"/>
      <c r="S66" s="268"/>
      <c r="T66" s="268"/>
      <c r="U66" s="268"/>
      <c r="V66" s="268"/>
      <c r="W66" s="268"/>
      <c r="X66" s="268"/>
      <c r="Y66" s="268"/>
      <c r="Z66" s="268"/>
      <c r="AA66" s="268"/>
      <c r="AB66" s="269"/>
    </row>
    <row r="67" spans="3:28" ht="12" customHeight="1">
      <c r="C67" s="72"/>
      <c r="D67" s="72"/>
      <c r="E67" s="72"/>
      <c r="F67" s="72"/>
      <c r="G67" s="72"/>
      <c r="H67" s="72"/>
      <c r="I67" s="72"/>
      <c r="J67" s="72"/>
      <c r="K67" s="72"/>
      <c r="L67" s="72"/>
      <c r="M67" s="72"/>
      <c r="N67" s="88"/>
      <c r="O67" s="72"/>
      <c r="P67" s="72"/>
      <c r="Q67" s="72"/>
      <c r="R67" s="72"/>
      <c r="S67" s="113"/>
      <c r="T67" s="113"/>
      <c r="U67" s="113"/>
      <c r="V67" s="113"/>
      <c r="W67" s="113"/>
      <c r="X67" s="113"/>
      <c r="Y67" s="113"/>
      <c r="Z67" s="113"/>
      <c r="AA67" s="113"/>
      <c r="AB67" s="113"/>
    </row>
  </sheetData>
  <mergeCells count="65">
    <mergeCell ref="F28:G28"/>
    <mergeCell ref="B18:C18"/>
    <mergeCell ref="I24:AB24"/>
    <mergeCell ref="F32:G32"/>
    <mergeCell ref="C24:D24"/>
    <mergeCell ref="C28:D28"/>
    <mergeCell ref="C30:D30"/>
    <mergeCell ref="C32:D32"/>
    <mergeCell ref="E10:O10"/>
    <mergeCell ref="E20:AB20"/>
    <mergeCell ref="E12:O12"/>
    <mergeCell ref="E14:O14"/>
    <mergeCell ref="E16:F16"/>
    <mergeCell ref="I48:AB48"/>
    <mergeCell ref="I44:AB44"/>
    <mergeCell ref="I46:AB46"/>
    <mergeCell ref="I40:AB40"/>
    <mergeCell ref="I42:AB42"/>
    <mergeCell ref="S1:AC1"/>
    <mergeCell ref="I32:AB32"/>
    <mergeCell ref="I28:AB28"/>
    <mergeCell ref="I38:AB38"/>
    <mergeCell ref="F40:G40"/>
    <mergeCell ref="I34:AB34"/>
    <mergeCell ref="V7:W7"/>
    <mergeCell ref="F24:G24"/>
    <mergeCell ref="E18:AB18"/>
    <mergeCell ref="I30:AB30"/>
    <mergeCell ref="D4:Z5"/>
    <mergeCell ref="C26:D26"/>
    <mergeCell ref="F26:G26"/>
    <mergeCell ref="I26:AB26"/>
    <mergeCell ref="F30:G30"/>
    <mergeCell ref="I36:AB36"/>
    <mergeCell ref="C34:D34"/>
    <mergeCell ref="F34:G34"/>
    <mergeCell ref="C36:D36"/>
    <mergeCell ref="F36:G36"/>
    <mergeCell ref="C38:D38"/>
    <mergeCell ref="F38:G38"/>
    <mergeCell ref="C40:D40"/>
    <mergeCell ref="C46:D46"/>
    <mergeCell ref="F46:G46"/>
    <mergeCell ref="C48:D48"/>
    <mergeCell ref="F48:G48"/>
    <mergeCell ref="C42:D42"/>
    <mergeCell ref="F42:G42"/>
    <mergeCell ref="C44:D44"/>
    <mergeCell ref="F44:G44"/>
    <mergeCell ref="Q56:AB56"/>
    <mergeCell ref="C58:N58"/>
    <mergeCell ref="Q58:AB58"/>
    <mergeCell ref="C50:D50"/>
    <mergeCell ref="F50:G50"/>
    <mergeCell ref="C52:D52"/>
    <mergeCell ref="F52:G52"/>
    <mergeCell ref="I52:AB52"/>
    <mergeCell ref="C56:N56"/>
    <mergeCell ref="I50:AB50"/>
    <mergeCell ref="C66:N66"/>
    <mergeCell ref="Q66:AB66"/>
    <mergeCell ref="C60:N60"/>
    <mergeCell ref="Q60:AB60"/>
    <mergeCell ref="C64:N64"/>
    <mergeCell ref="Q64:AB64"/>
  </mergeCells>
  <phoneticPr fontId="3"/>
  <dataValidations count="1">
    <dataValidation imeMode="off" allowBlank="1" showInputMessage="1" showErrorMessage="1" sqref="J16 C24:D53 F24:G53 C65:D65 F63:G63 C63:D63 F61:G61 C61:D61 F59:G59 C59:D59 F57:G57 C57:D57 F55:G55 C55:D55 F65:G65 H16 E16:F16"/>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6"/>
  <sheetViews>
    <sheetView showGridLines="0" showRowColHeaders="0" showZeros="0" zoomScaleNormal="100" workbookViewId="0">
      <selection activeCell="E9" sqref="E9:K9"/>
    </sheetView>
  </sheetViews>
  <sheetFormatPr defaultRowHeight="13.5"/>
  <cols>
    <col min="1" max="18" width="3" style="44" customWidth="1"/>
    <col min="19" max="29" width="3" style="2" customWidth="1"/>
    <col min="30" max="16384" width="9" style="2"/>
  </cols>
  <sheetData>
    <row r="1" spans="1:29" s="3" customFormat="1" ht="12" customHeight="1">
      <c r="A1" s="37" t="s">
        <v>50</v>
      </c>
      <c r="B1" s="37"/>
      <c r="C1" s="37"/>
      <c r="D1" s="37"/>
      <c r="E1" s="38"/>
      <c r="F1" s="39"/>
      <c r="G1" s="38"/>
      <c r="H1" s="38"/>
      <c r="I1" s="38"/>
      <c r="J1" s="38"/>
      <c r="K1" s="38"/>
      <c r="L1" s="38"/>
      <c r="M1" s="38"/>
      <c r="N1" s="38"/>
      <c r="O1" s="38"/>
      <c r="P1" s="38"/>
      <c r="Q1" s="38"/>
      <c r="R1" s="38"/>
      <c r="S1" s="272" t="s">
        <v>51</v>
      </c>
      <c r="T1" s="272"/>
      <c r="U1" s="272"/>
      <c r="V1" s="272"/>
      <c r="W1" s="272"/>
      <c r="X1" s="272"/>
      <c r="Y1" s="272"/>
      <c r="Z1" s="272"/>
      <c r="AA1" s="272"/>
      <c r="AB1" s="272"/>
      <c r="AC1" s="272"/>
    </row>
    <row r="2" spans="1:29">
      <c r="A2" s="42"/>
      <c r="B2" s="42"/>
      <c r="C2" s="42"/>
      <c r="D2" s="42"/>
      <c r="E2" s="43"/>
      <c r="F2" s="43"/>
      <c r="G2" s="43"/>
      <c r="H2" s="43"/>
      <c r="I2" s="43"/>
      <c r="J2" s="43"/>
      <c r="K2" s="43"/>
      <c r="L2" s="43"/>
      <c r="M2" s="43"/>
      <c r="N2" s="43"/>
      <c r="O2" s="43"/>
      <c r="P2" s="43"/>
      <c r="Q2" s="43"/>
      <c r="R2" s="43"/>
      <c r="S2" s="43"/>
      <c r="T2" s="43"/>
      <c r="U2" s="43"/>
      <c r="V2" s="43"/>
      <c r="W2" s="43"/>
      <c r="X2" s="42"/>
      <c r="Y2" s="42"/>
      <c r="Z2" s="42"/>
      <c r="AA2" s="42"/>
      <c r="AB2" s="42"/>
      <c r="AC2" s="40" t="s">
        <v>45</v>
      </c>
    </row>
    <row r="3" spans="1:29" ht="11.25" customHeight="1">
      <c r="R3" s="63"/>
    </row>
    <row r="4" spans="1:29" ht="15" customHeight="1">
      <c r="C4" s="46"/>
      <c r="D4" s="276" t="s">
        <v>152</v>
      </c>
      <c r="E4" s="277"/>
      <c r="F4" s="277"/>
      <c r="G4" s="277"/>
      <c r="H4" s="277"/>
      <c r="I4" s="277"/>
      <c r="J4" s="277"/>
      <c r="K4" s="277"/>
      <c r="L4" s="277"/>
      <c r="M4" s="277"/>
      <c r="N4" s="277"/>
      <c r="O4" s="277"/>
      <c r="P4" s="277"/>
      <c r="Q4" s="277"/>
      <c r="R4" s="277"/>
      <c r="S4" s="277"/>
      <c r="T4" s="277"/>
      <c r="U4" s="277"/>
      <c r="V4" s="277"/>
      <c r="W4" s="277"/>
      <c r="X4" s="277"/>
      <c r="Y4" s="277"/>
      <c r="Z4" s="278"/>
    </row>
    <row r="5" spans="1:29" ht="15" customHeight="1">
      <c r="C5" s="71"/>
      <c r="D5" s="279"/>
      <c r="E5" s="280"/>
      <c r="F5" s="280"/>
      <c r="G5" s="280"/>
      <c r="H5" s="280"/>
      <c r="I5" s="280"/>
      <c r="J5" s="280"/>
      <c r="K5" s="280"/>
      <c r="L5" s="280"/>
      <c r="M5" s="280"/>
      <c r="N5" s="280"/>
      <c r="O5" s="280"/>
      <c r="P5" s="280"/>
      <c r="Q5" s="280"/>
      <c r="R5" s="280"/>
      <c r="S5" s="280"/>
      <c r="T5" s="280"/>
      <c r="U5" s="280"/>
      <c r="V5" s="280"/>
      <c r="W5" s="280"/>
      <c r="X5" s="280"/>
      <c r="Y5" s="280"/>
      <c r="Z5" s="281"/>
    </row>
    <row r="6" spans="1:29" s="1" customFormat="1" ht="11.25" customHeight="1">
      <c r="A6" s="44"/>
      <c r="B6" s="44"/>
      <c r="C6" s="44"/>
      <c r="D6" s="44"/>
      <c r="E6" s="44"/>
      <c r="F6" s="45"/>
      <c r="G6" s="44"/>
      <c r="H6" s="44"/>
      <c r="I6" s="44"/>
      <c r="J6" s="44"/>
      <c r="K6" s="44"/>
      <c r="L6" s="46"/>
      <c r="M6" s="46"/>
      <c r="N6" s="46"/>
      <c r="O6" s="46"/>
      <c r="P6" s="46"/>
      <c r="Q6" s="46"/>
      <c r="R6" s="46"/>
    </row>
    <row r="7" spans="1:29" s="1" customFormat="1">
      <c r="A7" s="48"/>
      <c r="B7" s="48"/>
      <c r="C7" s="48"/>
      <c r="D7" s="48"/>
      <c r="E7" s="48"/>
      <c r="F7" s="48"/>
      <c r="G7" s="48"/>
      <c r="H7" s="48"/>
      <c r="I7" s="48"/>
      <c r="J7" s="48"/>
      <c r="K7" s="48"/>
      <c r="L7" s="8"/>
      <c r="M7" s="8"/>
      <c r="N7" s="8"/>
      <c r="O7" s="8"/>
      <c r="P7" s="8"/>
      <c r="Q7" s="8"/>
      <c r="R7" s="8"/>
      <c r="S7" s="8"/>
      <c r="T7" s="8"/>
      <c r="U7" s="8"/>
      <c r="V7" s="213">
        <f>'1'!V7:W7</f>
        <v>0</v>
      </c>
      <c r="W7" s="214"/>
      <c r="X7" s="88" t="s">
        <v>89</v>
      </c>
      <c r="Y7" s="89">
        <f>'1'!Y7</f>
        <v>0</v>
      </c>
      <c r="Z7" s="50" t="s">
        <v>153</v>
      </c>
      <c r="AA7" s="89">
        <f>'1'!AA7</f>
        <v>0</v>
      </c>
      <c r="AB7" s="50" t="s">
        <v>154</v>
      </c>
      <c r="AC7" s="8"/>
    </row>
    <row r="8" spans="1:29" s="1" customFormat="1" ht="7.5" customHeight="1">
      <c r="A8" s="44"/>
      <c r="B8" s="46"/>
      <c r="C8" s="46"/>
      <c r="D8" s="46"/>
      <c r="E8" s="46"/>
      <c r="F8" s="46"/>
      <c r="G8" s="46"/>
      <c r="H8" s="46"/>
      <c r="I8" s="46"/>
      <c r="J8" s="46"/>
      <c r="K8" s="46"/>
      <c r="L8" s="46"/>
      <c r="M8" s="46"/>
      <c r="N8" s="46"/>
      <c r="O8" s="46"/>
      <c r="P8" s="46"/>
      <c r="Q8" s="46"/>
      <c r="R8" s="46"/>
      <c r="S8" s="8"/>
    </row>
    <row r="9" spans="1:29" s="6" customFormat="1" ht="24" customHeight="1">
      <c r="A9" s="44"/>
      <c r="B9" s="56" t="s">
        <v>122</v>
      </c>
      <c r="C9" s="56"/>
      <c r="D9" s="56"/>
      <c r="E9" s="322">
        <f>'1'!E15:O15</f>
        <v>0</v>
      </c>
      <c r="F9" s="323"/>
      <c r="G9" s="323"/>
      <c r="H9" s="323"/>
      <c r="I9" s="323"/>
      <c r="J9" s="323"/>
      <c r="K9" s="324"/>
      <c r="L9" s="44" t="s">
        <v>24</v>
      </c>
      <c r="M9" s="220"/>
      <c r="N9" s="314"/>
      <c r="O9" s="44" t="s">
        <v>156</v>
      </c>
      <c r="P9" s="60"/>
      <c r="Q9" s="44" t="s">
        <v>157</v>
      </c>
      <c r="R9" s="60"/>
      <c r="S9" s="44" t="s">
        <v>123</v>
      </c>
      <c r="T9" s="44"/>
      <c r="U9" s="220"/>
      <c r="V9" s="314"/>
      <c r="W9" s="44" t="s">
        <v>156</v>
      </c>
      <c r="X9" s="60"/>
      <c r="Y9" s="44" t="s">
        <v>157</v>
      </c>
      <c r="Z9" s="60"/>
      <c r="AA9" s="6" t="s">
        <v>139</v>
      </c>
    </row>
    <row r="10" spans="1:29" s="6" customFormat="1" ht="20.25" customHeight="1">
      <c r="A10" s="44"/>
      <c r="B10" s="316" t="s">
        <v>138</v>
      </c>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row>
    <row r="11" spans="1:29" ht="14.25">
      <c r="A11" s="90"/>
      <c r="P11" s="44" t="s">
        <v>25</v>
      </c>
    </row>
    <row r="12" spans="1:29" ht="23.1" customHeight="1">
      <c r="B12" s="91" t="s">
        <v>155</v>
      </c>
      <c r="C12" s="88"/>
      <c r="D12" s="88"/>
      <c r="F12" s="282">
        <f>'1'!E15:O15</f>
        <v>0</v>
      </c>
      <c r="G12" s="283"/>
      <c r="H12" s="283"/>
      <c r="I12" s="283"/>
      <c r="J12" s="283"/>
      <c r="K12" s="283"/>
      <c r="L12" s="283"/>
      <c r="M12" s="283"/>
      <c r="N12" s="283"/>
      <c r="O12" s="283"/>
      <c r="P12" s="284"/>
      <c r="R12" s="50" t="s">
        <v>100</v>
      </c>
      <c r="W12" s="17"/>
    </row>
    <row r="13" spans="1:29" ht="7.5" customHeight="1">
      <c r="B13" s="46"/>
      <c r="C13" s="46"/>
      <c r="D13" s="88"/>
      <c r="E13" s="88"/>
      <c r="F13" s="88"/>
      <c r="G13" s="88"/>
      <c r="H13" s="88"/>
      <c r="I13" s="88"/>
      <c r="J13" s="88"/>
      <c r="K13" s="88"/>
      <c r="L13" s="88"/>
      <c r="M13" s="88"/>
      <c r="N13" s="88"/>
      <c r="O13" s="88"/>
      <c r="P13" s="88"/>
      <c r="Q13" s="88"/>
      <c r="R13" s="46"/>
      <c r="AA13" s="17"/>
    </row>
    <row r="14" spans="1:29" ht="24" customHeight="1">
      <c r="B14" s="91" t="s">
        <v>26</v>
      </c>
      <c r="C14" s="91"/>
      <c r="D14" s="91"/>
      <c r="E14" s="32"/>
      <c r="F14" s="331"/>
      <c r="G14" s="332"/>
      <c r="H14" s="332"/>
      <c r="I14" s="332"/>
      <c r="J14" s="332"/>
      <c r="K14" s="332"/>
      <c r="L14" s="332"/>
      <c r="M14" s="332"/>
      <c r="N14" s="332"/>
      <c r="O14" s="332"/>
      <c r="P14" s="332"/>
      <c r="Q14" s="332"/>
      <c r="R14" s="332"/>
      <c r="S14" s="332"/>
      <c r="T14" s="332"/>
      <c r="U14" s="332"/>
      <c r="V14" s="332"/>
      <c r="W14" s="332"/>
      <c r="X14" s="332"/>
      <c r="Y14" s="332"/>
      <c r="Z14" s="332"/>
      <c r="AA14" s="332"/>
      <c r="AB14" s="333"/>
    </row>
    <row r="15" spans="1:29" ht="7.5" customHeight="1">
      <c r="B15" s="91"/>
      <c r="C15" s="91"/>
      <c r="D15" s="91"/>
      <c r="E15" s="32"/>
      <c r="F15" s="23"/>
      <c r="R15" s="46"/>
    </row>
    <row r="16" spans="1:29" ht="12" customHeight="1">
      <c r="B16" s="318" t="s">
        <v>202</v>
      </c>
      <c r="C16" s="319"/>
      <c r="D16" s="319"/>
      <c r="E16" s="320"/>
      <c r="F16" s="325"/>
      <c r="G16" s="326"/>
      <c r="H16" s="326"/>
      <c r="I16" s="326"/>
      <c r="J16" s="326"/>
      <c r="K16" s="326"/>
      <c r="L16" s="326"/>
      <c r="M16" s="326"/>
      <c r="N16" s="326"/>
      <c r="O16" s="326"/>
      <c r="P16" s="327"/>
      <c r="R16" s="315" t="s">
        <v>100</v>
      </c>
    </row>
    <row r="17" spans="1:34" ht="12" customHeight="1">
      <c r="B17" s="321" t="s">
        <v>128</v>
      </c>
      <c r="C17" s="319"/>
      <c r="D17" s="319"/>
      <c r="E17" s="320"/>
      <c r="F17" s="328"/>
      <c r="G17" s="329"/>
      <c r="H17" s="329"/>
      <c r="I17" s="329"/>
      <c r="J17" s="329"/>
      <c r="K17" s="329"/>
      <c r="L17" s="329"/>
      <c r="M17" s="329"/>
      <c r="N17" s="329"/>
      <c r="O17" s="329"/>
      <c r="P17" s="330"/>
      <c r="R17" s="315"/>
    </row>
    <row r="18" spans="1:34" ht="14.85" customHeight="1">
      <c r="B18" s="88"/>
      <c r="C18" s="88"/>
      <c r="D18" s="88"/>
      <c r="E18" s="88"/>
      <c r="F18" s="46"/>
      <c r="G18" s="46"/>
      <c r="H18" s="46"/>
      <c r="I18" s="46"/>
      <c r="J18" s="46"/>
      <c r="K18" s="46"/>
      <c r="L18" s="46"/>
      <c r="M18" s="46"/>
      <c r="N18" s="46"/>
      <c r="O18" s="46"/>
      <c r="P18" s="46"/>
      <c r="Q18" s="46"/>
      <c r="R18" s="46"/>
    </row>
    <row r="19" spans="1:34" s="1" customFormat="1" ht="10.5" customHeight="1">
      <c r="A19" s="44"/>
      <c r="B19" s="309" t="s">
        <v>27</v>
      </c>
      <c r="C19" s="310"/>
      <c r="D19" s="310"/>
      <c r="E19" s="310"/>
      <c r="F19" s="311" t="s">
        <v>212</v>
      </c>
      <c r="G19" s="312"/>
      <c r="H19" s="312"/>
      <c r="I19" s="312"/>
      <c r="J19" s="312"/>
      <c r="K19" s="312"/>
      <c r="L19" s="312"/>
      <c r="M19" s="312"/>
      <c r="N19" s="312"/>
      <c r="O19" s="312"/>
      <c r="P19" s="312"/>
      <c r="Q19" s="312"/>
      <c r="R19" s="312"/>
      <c r="S19" s="312"/>
      <c r="T19" s="312"/>
      <c r="U19" s="312"/>
      <c r="V19" s="313"/>
    </row>
    <row r="20" spans="1:34" s="1" customFormat="1" ht="10.5" customHeight="1">
      <c r="A20" s="44"/>
      <c r="B20" s="309"/>
      <c r="C20" s="310"/>
      <c r="D20" s="310"/>
      <c r="E20" s="310"/>
      <c r="F20" s="311"/>
      <c r="G20" s="312"/>
      <c r="H20" s="312"/>
      <c r="I20" s="312"/>
      <c r="J20" s="312"/>
      <c r="K20" s="312"/>
      <c r="L20" s="312"/>
      <c r="M20" s="312"/>
      <c r="N20" s="312"/>
      <c r="O20" s="312"/>
      <c r="P20" s="312"/>
      <c r="Q20" s="312"/>
      <c r="R20" s="312"/>
      <c r="S20" s="312"/>
      <c r="T20" s="312"/>
      <c r="U20" s="312"/>
      <c r="V20" s="313"/>
    </row>
    <row r="21" spans="1:34" ht="7.5" customHeight="1">
      <c r="B21" s="88"/>
      <c r="C21" s="88"/>
      <c r="D21" s="88"/>
      <c r="E21" s="32"/>
      <c r="F21" s="23"/>
      <c r="G21" s="23"/>
      <c r="H21" s="23"/>
      <c r="I21" s="23"/>
      <c r="J21" s="23"/>
      <c r="K21" s="23"/>
      <c r="L21" s="23"/>
      <c r="M21" s="23"/>
      <c r="N21" s="23"/>
      <c r="O21" s="23"/>
      <c r="P21" s="46"/>
      <c r="Q21" s="46"/>
      <c r="R21" s="46"/>
    </row>
    <row r="22" spans="1:34" ht="21.75" customHeight="1">
      <c r="B22" s="306" t="s">
        <v>58</v>
      </c>
      <c r="C22" s="307"/>
      <c r="D22" s="307"/>
      <c r="E22" s="307"/>
      <c r="F22" s="307"/>
      <c r="G22" s="307"/>
      <c r="H22" s="307"/>
      <c r="I22" s="308"/>
      <c r="J22" s="303" t="s">
        <v>59</v>
      </c>
      <c r="K22" s="304"/>
      <c r="L22" s="304"/>
      <c r="M22" s="304"/>
      <c r="N22" s="304"/>
      <c r="O22" s="304"/>
      <c r="P22" s="304"/>
      <c r="Q22" s="304"/>
      <c r="R22" s="304"/>
      <c r="S22" s="304"/>
      <c r="T22" s="304"/>
      <c r="U22" s="304"/>
      <c r="V22" s="304"/>
      <c r="W22" s="305"/>
      <c r="X22" s="303" t="s">
        <v>203</v>
      </c>
      <c r="Y22" s="304"/>
      <c r="Z22" s="304"/>
      <c r="AA22" s="304"/>
      <c r="AB22" s="305"/>
      <c r="AH22" s="5"/>
    </row>
    <row r="23" spans="1:34" ht="15" customHeight="1">
      <c r="A23" s="46"/>
      <c r="B23" s="92" t="s">
        <v>93</v>
      </c>
      <c r="C23" s="302"/>
      <c r="D23" s="302"/>
      <c r="E23" s="94" t="s">
        <v>156</v>
      </c>
      <c r="F23" s="93"/>
      <c r="G23" s="94" t="s">
        <v>157</v>
      </c>
      <c r="H23" s="95"/>
      <c r="I23" s="96" t="s">
        <v>102</v>
      </c>
      <c r="J23" s="295"/>
      <c r="K23" s="296"/>
      <c r="L23" s="296"/>
      <c r="M23" s="296"/>
      <c r="N23" s="296"/>
      <c r="O23" s="296"/>
      <c r="P23" s="296"/>
      <c r="Q23" s="296"/>
      <c r="R23" s="296"/>
      <c r="S23" s="296"/>
      <c r="T23" s="296"/>
      <c r="U23" s="296"/>
      <c r="V23" s="296"/>
      <c r="W23" s="297"/>
      <c r="X23" s="295"/>
      <c r="Y23" s="296"/>
      <c r="Z23" s="296"/>
      <c r="AA23" s="296"/>
      <c r="AB23" s="297"/>
    </row>
    <row r="24" spans="1:34" ht="15" customHeight="1">
      <c r="A24" s="46"/>
      <c r="B24" s="97" t="s">
        <v>94</v>
      </c>
      <c r="C24" s="301"/>
      <c r="D24" s="301"/>
      <c r="E24" s="99" t="s">
        <v>156</v>
      </c>
      <c r="F24" s="98"/>
      <c r="G24" s="99" t="s">
        <v>157</v>
      </c>
      <c r="H24" s="100"/>
      <c r="I24" s="101" t="s">
        <v>102</v>
      </c>
      <c r="J24" s="298"/>
      <c r="K24" s="299"/>
      <c r="L24" s="299"/>
      <c r="M24" s="299"/>
      <c r="N24" s="299"/>
      <c r="O24" s="299"/>
      <c r="P24" s="299"/>
      <c r="Q24" s="299"/>
      <c r="R24" s="299"/>
      <c r="S24" s="299"/>
      <c r="T24" s="299"/>
      <c r="U24" s="299"/>
      <c r="V24" s="299"/>
      <c r="W24" s="300"/>
      <c r="X24" s="298"/>
      <c r="Y24" s="299"/>
      <c r="Z24" s="299"/>
      <c r="AA24" s="299"/>
      <c r="AB24" s="300"/>
    </row>
    <row r="25" spans="1:34" ht="15" customHeight="1">
      <c r="A25" s="46"/>
      <c r="B25" s="92" t="s">
        <v>93</v>
      </c>
      <c r="C25" s="302"/>
      <c r="D25" s="302"/>
      <c r="E25" s="94" t="s">
        <v>156</v>
      </c>
      <c r="F25" s="93"/>
      <c r="G25" s="94" t="s">
        <v>157</v>
      </c>
      <c r="H25" s="95"/>
      <c r="I25" s="96" t="s">
        <v>102</v>
      </c>
      <c r="J25" s="295"/>
      <c r="K25" s="296"/>
      <c r="L25" s="296"/>
      <c r="M25" s="296"/>
      <c r="N25" s="296"/>
      <c r="O25" s="296"/>
      <c r="P25" s="296"/>
      <c r="Q25" s="296"/>
      <c r="R25" s="296"/>
      <c r="S25" s="296"/>
      <c r="T25" s="296"/>
      <c r="U25" s="296"/>
      <c r="V25" s="296"/>
      <c r="W25" s="297"/>
      <c r="X25" s="295"/>
      <c r="Y25" s="296"/>
      <c r="Z25" s="296"/>
      <c r="AA25" s="296"/>
      <c r="AB25" s="297"/>
    </row>
    <row r="26" spans="1:34" ht="15" customHeight="1">
      <c r="A26" s="46"/>
      <c r="B26" s="97" t="s">
        <v>94</v>
      </c>
      <c r="C26" s="301"/>
      <c r="D26" s="301"/>
      <c r="E26" s="99" t="s">
        <v>156</v>
      </c>
      <c r="F26" s="98"/>
      <c r="G26" s="99" t="s">
        <v>157</v>
      </c>
      <c r="H26" s="100"/>
      <c r="I26" s="101" t="s">
        <v>102</v>
      </c>
      <c r="J26" s="298"/>
      <c r="K26" s="299"/>
      <c r="L26" s="299"/>
      <c r="M26" s="299"/>
      <c r="N26" s="299"/>
      <c r="O26" s="299"/>
      <c r="P26" s="299"/>
      <c r="Q26" s="299"/>
      <c r="R26" s="299"/>
      <c r="S26" s="299"/>
      <c r="T26" s="299"/>
      <c r="U26" s="299"/>
      <c r="V26" s="299"/>
      <c r="W26" s="300"/>
      <c r="X26" s="298"/>
      <c r="Y26" s="299"/>
      <c r="Z26" s="299"/>
      <c r="AA26" s="299"/>
      <c r="AB26" s="300"/>
    </row>
    <row r="27" spans="1:34" ht="15" customHeight="1">
      <c r="A27" s="46"/>
      <c r="B27" s="92" t="s">
        <v>93</v>
      </c>
      <c r="C27" s="302"/>
      <c r="D27" s="302"/>
      <c r="E27" s="94" t="s">
        <v>156</v>
      </c>
      <c r="F27" s="93"/>
      <c r="G27" s="94" t="s">
        <v>157</v>
      </c>
      <c r="H27" s="95"/>
      <c r="I27" s="96" t="s">
        <v>102</v>
      </c>
      <c r="J27" s="295"/>
      <c r="K27" s="296"/>
      <c r="L27" s="296"/>
      <c r="M27" s="296"/>
      <c r="N27" s="296"/>
      <c r="O27" s="296"/>
      <c r="P27" s="296"/>
      <c r="Q27" s="296"/>
      <c r="R27" s="296"/>
      <c r="S27" s="296"/>
      <c r="T27" s="296"/>
      <c r="U27" s="296"/>
      <c r="V27" s="296"/>
      <c r="W27" s="297"/>
      <c r="X27" s="295"/>
      <c r="Y27" s="296"/>
      <c r="Z27" s="296"/>
      <c r="AA27" s="296"/>
      <c r="AB27" s="297"/>
    </row>
    <row r="28" spans="1:34" ht="15" customHeight="1">
      <c r="A28" s="46"/>
      <c r="B28" s="97" t="s">
        <v>94</v>
      </c>
      <c r="C28" s="301"/>
      <c r="D28" s="301"/>
      <c r="E28" s="99" t="s">
        <v>156</v>
      </c>
      <c r="F28" s="98"/>
      <c r="G28" s="99" t="s">
        <v>157</v>
      </c>
      <c r="H28" s="100"/>
      <c r="I28" s="101" t="s">
        <v>102</v>
      </c>
      <c r="J28" s="298"/>
      <c r="K28" s="299"/>
      <c r="L28" s="299"/>
      <c r="M28" s="299"/>
      <c r="N28" s="299"/>
      <c r="O28" s="299"/>
      <c r="P28" s="299"/>
      <c r="Q28" s="299"/>
      <c r="R28" s="299"/>
      <c r="S28" s="299"/>
      <c r="T28" s="299"/>
      <c r="U28" s="299"/>
      <c r="V28" s="299"/>
      <c r="W28" s="300"/>
      <c r="X28" s="298"/>
      <c r="Y28" s="299"/>
      <c r="Z28" s="299"/>
      <c r="AA28" s="299"/>
      <c r="AB28" s="300"/>
    </row>
    <row r="29" spans="1:34" ht="15" customHeight="1">
      <c r="A29" s="46"/>
      <c r="B29" s="92" t="s">
        <v>93</v>
      </c>
      <c r="C29" s="302"/>
      <c r="D29" s="302"/>
      <c r="E29" s="94" t="s">
        <v>156</v>
      </c>
      <c r="F29" s="93"/>
      <c r="G29" s="94" t="s">
        <v>157</v>
      </c>
      <c r="H29" s="95"/>
      <c r="I29" s="96" t="s">
        <v>102</v>
      </c>
      <c r="J29" s="295"/>
      <c r="K29" s="296"/>
      <c r="L29" s="296"/>
      <c r="M29" s="296"/>
      <c r="N29" s="296"/>
      <c r="O29" s="296"/>
      <c r="P29" s="296"/>
      <c r="Q29" s="296"/>
      <c r="R29" s="296"/>
      <c r="S29" s="296"/>
      <c r="T29" s="296"/>
      <c r="U29" s="296"/>
      <c r="V29" s="296"/>
      <c r="W29" s="297"/>
      <c r="X29" s="295"/>
      <c r="Y29" s="296"/>
      <c r="Z29" s="296"/>
      <c r="AA29" s="296"/>
      <c r="AB29" s="297"/>
    </row>
    <row r="30" spans="1:34" ht="15" customHeight="1">
      <c r="A30" s="46"/>
      <c r="B30" s="97" t="s">
        <v>94</v>
      </c>
      <c r="C30" s="301"/>
      <c r="D30" s="301"/>
      <c r="E30" s="99" t="s">
        <v>156</v>
      </c>
      <c r="F30" s="98"/>
      <c r="G30" s="99" t="s">
        <v>157</v>
      </c>
      <c r="H30" s="100"/>
      <c r="I30" s="101" t="s">
        <v>102</v>
      </c>
      <c r="J30" s="298"/>
      <c r="K30" s="299"/>
      <c r="L30" s="299"/>
      <c r="M30" s="299"/>
      <c r="N30" s="299"/>
      <c r="O30" s="299"/>
      <c r="P30" s="299"/>
      <c r="Q30" s="299"/>
      <c r="R30" s="299"/>
      <c r="S30" s="299"/>
      <c r="T30" s="299"/>
      <c r="U30" s="299"/>
      <c r="V30" s="299"/>
      <c r="W30" s="300"/>
      <c r="X30" s="298"/>
      <c r="Y30" s="299"/>
      <c r="Z30" s="299"/>
      <c r="AA30" s="299"/>
      <c r="AB30" s="300"/>
    </row>
    <row r="31" spans="1:34" ht="15" customHeight="1">
      <c r="A31" s="46"/>
      <c r="B31" s="92" t="s">
        <v>93</v>
      </c>
      <c r="C31" s="302"/>
      <c r="D31" s="302"/>
      <c r="E31" s="94" t="s">
        <v>156</v>
      </c>
      <c r="F31" s="93"/>
      <c r="G31" s="94" t="s">
        <v>157</v>
      </c>
      <c r="H31" s="95"/>
      <c r="I31" s="96" t="s">
        <v>102</v>
      </c>
      <c r="J31" s="295"/>
      <c r="K31" s="296"/>
      <c r="L31" s="296"/>
      <c r="M31" s="296"/>
      <c r="N31" s="296"/>
      <c r="O31" s="296"/>
      <c r="P31" s="296"/>
      <c r="Q31" s="296"/>
      <c r="R31" s="296"/>
      <c r="S31" s="296"/>
      <c r="T31" s="296"/>
      <c r="U31" s="296"/>
      <c r="V31" s="296"/>
      <c r="W31" s="297"/>
      <c r="X31" s="295"/>
      <c r="Y31" s="296"/>
      <c r="Z31" s="296"/>
      <c r="AA31" s="296"/>
      <c r="AB31" s="297"/>
    </row>
    <row r="32" spans="1:34" ht="15" customHeight="1">
      <c r="A32" s="46"/>
      <c r="B32" s="97" t="s">
        <v>94</v>
      </c>
      <c r="C32" s="301"/>
      <c r="D32" s="301"/>
      <c r="E32" s="99" t="s">
        <v>156</v>
      </c>
      <c r="F32" s="98"/>
      <c r="G32" s="99" t="s">
        <v>157</v>
      </c>
      <c r="H32" s="100"/>
      <c r="I32" s="101" t="s">
        <v>102</v>
      </c>
      <c r="J32" s="298"/>
      <c r="K32" s="299"/>
      <c r="L32" s="299"/>
      <c r="M32" s="299"/>
      <c r="N32" s="299"/>
      <c r="O32" s="299"/>
      <c r="P32" s="299"/>
      <c r="Q32" s="299"/>
      <c r="R32" s="299"/>
      <c r="S32" s="299"/>
      <c r="T32" s="299"/>
      <c r="U32" s="299"/>
      <c r="V32" s="299"/>
      <c r="W32" s="300"/>
      <c r="X32" s="298"/>
      <c r="Y32" s="299"/>
      <c r="Z32" s="299"/>
      <c r="AA32" s="299"/>
      <c r="AB32" s="300"/>
    </row>
    <row r="33" spans="1:28" ht="15" customHeight="1">
      <c r="A33" s="46"/>
      <c r="B33" s="92" t="s">
        <v>93</v>
      </c>
      <c r="C33" s="302"/>
      <c r="D33" s="302"/>
      <c r="E33" s="94" t="s">
        <v>156</v>
      </c>
      <c r="F33" s="93"/>
      <c r="G33" s="94" t="s">
        <v>157</v>
      </c>
      <c r="H33" s="95"/>
      <c r="I33" s="96" t="s">
        <v>102</v>
      </c>
      <c r="J33" s="295"/>
      <c r="K33" s="296"/>
      <c r="L33" s="296"/>
      <c r="M33" s="296"/>
      <c r="N33" s="296"/>
      <c r="O33" s="296"/>
      <c r="P33" s="296"/>
      <c r="Q33" s="296"/>
      <c r="R33" s="296"/>
      <c r="S33" s="296"/>
      <c r="T33" s="296"/>
      <c r="U33" s="296"/>
      <c r="V33" s="296"/>
      <c r="W33" s="297"/>
      <c r="X33" s="295"/>
      <c r="Y33" s="296"/>
      <c r="Z33" s="296"/>
      <c r="AA33" s="296"/>
      <c r="AB33" s="297"/>
    </row>
    <row r="34" spans="1:28" ht="15" customHeight="1">
      <c r="A34" s="46"/>
      <c r="B34" s="97" t="s">
        <v>94</v>
      </c>
      <c r="C34" s="301"/>
      <c r="D34" s="301"/>
      <c r="E34" s="99" t="s">
        <v>156</v>
      </c>
      <c r="F34" s="98"/>
      <c r="G34" s="99" t="s">
        <v>157</v>
      </c>
      <c r="H34" s="100"/>
      <c r="I34" s="101" t="s">
        <v>102</v>
      </c>
      <c r="J34" s="298"/>
      <c r="K34" s="299"/>
      <c r="L34" s="299"/>
      <c r="M34" s="299"/>
      <c r="N34" s="299"/>
      <c r="O34" s="299"/>
      <c r="P34" s="299"/>
      <c r="Q34" s="299"/>
      <c r="R34" s="299"/>
      <c r="S34" s="299"/>
      <c r="T34" s="299"/>
      <c r="U34" s="299"/>
      <c r="V34" s="299"/>
      <c r="W34" s="300"/>
      <c r="X34" s="298"/>
      <c r="Y34" s="299"/>
      <c r="Z34" s="299"/>
      <c r="AA34" s="299"/>
      <c r="AB34" s="300"/>
    </row>
    <row r="35" spans="1:28" ht="15" customHeight="1">
      <c r="A35" s="46"/>
      <c r="B35" s="92" t="s">
        <v>93</v>
      </c>
      <c r="C35" s="302"/>
      <c r="D35" s="302"/>
      <c r="E35" s="94" t="s">
        <v>156</v>
      </c>
      <c r="F35" s="93"/>
      <c r="G35" s="94" t="s">
        <v>157</v>
      </c>
      <c r="H35" s="95"/>
      <c r="I35" s="96" t="s">
        <v>102</v>
      </c>
      <c r="J35" s="295"/>
      <c r="K35" s="296"/>
      <c r="L35" s="296"/>
      <c r="M35" s="296"/>
      <c r="N35" s="296"/>
      <c r="O35" s="296"/>
      <c r="P35" s="296"/>
      <c r="Q35" s="296"/>
      <c r="R35" s="296"/>
      <c r="S35" s="296"/>
      <c r="T35" s="296"/>
      <c r="U35" s="296"/>
      <c r="V35" s="296"/>
      <c r="W35" s="297"/>
      <c r="X35" s="295"/>
      <c r="Y35" s="296"/>
      <c r="Z35" s="296"/>
      <c r="AA35" s="296"/>
      <c r="AB35" s="297"/>
    </row>
    <row r="36" spans="1:28" ht="15" customHeight="1">
      <c r="A36" s="46"/>
      <c r="B36" s="97" t="s">
        <v>94</v>
      </c>
      <c r="C36" s="301"/>
      <c r="D36" s="301"/>
      <c r="E36" s="99" t="s">
        <v>156</v>
      </c>
      <c r="F36" s="98"/>
      <c r="G36" s="99" t="s">
        <v>157</v>
      </c>
      <c r="H36" s="100"/>
      <c r="I36" s="101" t="s">
        <v>102</v>
      </c>
      <c r="J36" s="298"/>
      <c r="K36" s="299"/>
      <c r="L36" s="299"/>
      <c r="M36" s="299"/>
      <c r="N36" s="299"/>
      <c r="O36" s="299"/>
      <c r="P36" s="299"/>
      <c r="Q36" s="299"/>
      <c r="R36" s="299"/>
      <c r="S36" s="299"/>
      <c r="T36" s="299"/>
      <c r="U36" s="299"/>
      <c r="V36" s="299"/>
      <c r="W36" s="300"/>
      <c r="X36" s="298"/>
      <c r="Y36" s="299"/>
      <c r="Z36" s="299"/>
      <c r="AA36" s="299"/>
      <c r="AB36" s="300"/>
    </row>
    <row r="37" spans="1:28" ht="15" customHeight="1">
      <c r="A37" s="46"/>
      <c r="B37" s="92" t="s">
        <v>93</v>
      </c>
      <c r="C37" s="302"/>
      <c r="D37" s="302"/>
      <c r="E37" s="94" t="s">
        <v>156</v>
      </c>
      <c r="F37" s="93"/>
      <c r="G37" s="94" t="s">
        <v>157</v>
      </c>
      <c r="H37" s="95"/>
      <c r="I37" s="96" t="s">
        <v>102</v>
      </c>
      <c r="J37" s="295"/>
      <c r="K37" s="296"/>
      <c r="L37" s="296"/>
      <c r="M37" s="296"/>
      <c r="N37" s="296"/>
      <c r="O37" s="296"/>
      <c r="P37" s="296"/>
      <c r="Q37" s="296"/>
      <c r="R37" s="296"/>
      <c r="S37" s="296"/>
      <c r="T37" s="296"/>
      <c r="U37" s="296"/>
      <c r="V37" s="296"/>
      <c r="W37" s="297"/>
      <c r="X37" s="295"/>
      <c r="Y37" s="296"/>
      <c r="Z37" s="296"/>
      <c r="AA37" s="296"/>
      <c r="AB37" s="297"/>
    </row>
    <row r="38" spans="1:28" ht="15" customHeight="1">
      <c r="A38" s="46"/>
      <c r="B38" s="97" t="s">
        <v>94</v>
      </c>
      <c r="C38" s="301"/>
      <c r="D38" s="301"/>
      <c r="E38" s="99" t="s">
        <v>156</v>
      </c>
      <c r="F38" s="98"/>
      <c r="G38" s="99" t="s">
        <v>157</v>
      </c>
      <c r="H38" s="100"/>
      <c r="I38" s="101" t="s">
        <v>102</v>
      </c>
      <c r="J38" s="298"/>
      <c r="K38" s="299"/>
      <c r="L38" s="299"/>
      <c r="M38" s="299"/>
      <c r="N38" s="299"/>
      <c r="O38" s="299"/>
      <c r="P38" s="299"/>
      <c r="Q38" s="299"/>
      <c r="R38" s="299"/>
      <c r="S38" s="299"/>
      <c r="T38" s="299"/>
      <c r="U38" s="299"/>
      <c r="V38" s="299"/>
      <c r="W38" s="300"/>
      <c r="X38" s="298"/>
      <c r="Y38" s="299"/>
      <c r="Z38" s="299"/>
      <c r="AA38" s="299"/>
      <c r="AB38" s="300"/>
    </row>
    <row r="39" spans="1:28" ht="15" customHeight="1">
      <c r="A39" s="46"/>
      <c r="B39" s="92" t="s">
        <v>93</v>
      </c>
      <c r="C39" s="302"/>
      <c r="D39" s="302"/>
      <c r="E39" s="94" t="s">
        <v>156</v>
      </c>
      <c r="F39" s="93"/>
      <c r="G39" s="94" t="s">
        <v>157</v>
      </c>
      <c r="H39" s="95"/>
      <c r="I39" s="96" t="s">
        <v>102</v>
      </c>
      <c r="J39" s="295"/>
      <c r="K39" s="296"/>
      <c r="L39" s="296"/>
      <c r="M39" s="296"/>
      <c r="N39" s="296"/>
      <c r="O39" s="296"/>
      <c r="P39" s="296"/>
      <c r="Q39" s="296"/>
      <c r="R39" s="296"/>
      <c r="S39" s="296"/>
      <c r="T39" s="296"/>
      <c r="U39" s="296"/>
      <c r="V39" s="296"/>
      <c r="W39" s="297"/>
      <c r="X39" s="295"/>
      <c r="Y39" s="296"/>
      <c r="Z39" s="296"/>
      <c r="AA39" s="296"/>
      <c r="AB39" s="297"/>
    </row>
    <row r="40" spans="1:28" ht="15" customHeight="1">
      <c r="A40" s="46"/>
      <c r="B40" s="97" t="s">
        <v>94</v>
      </c>
      <c r="C40" s="301"/>
      <c r="D40" s="301"/>
      <c r="E40" s="99" t="s">
        <v>156</v>
      </c>
      <c r="F40" s="98"/>
      <c r="G40" s="99" t="s">
        <v>157</v>
      </c>
      <c r="H40" s="100"/>
      <c r="I40" s="101" t="s">
        <v>102</v>
      </c>
      <c r="J40" s="298"/>
      <c r="K40" s="299"/>
      <c r="L40" s="299"/>
      <c r="M40" s="299"/>
      <c r="N40" s="299"/>
      <c r="O40" s="299"/>
      <c r="P40" s="299"/>
      <c r="Q40" s="299"/>
      <c r="R40" s="299"/>
      <c r="S40" s="299"/>
      <c r="T40" s="299"/>
      <c r="U40" s="299"/>
      <c r="V40" s="299"/>
      <c r="W40" s="300"/>
      <c r="X40" s="298"/>
      <c r="Y40" s="299"/>
      <c r="Z40" s="299"/>
      <c r="AA40" s="299"/>
      <c r="AB40" s="300"/>
    </row>
    <row r="41" spans="1:28" ht="15" customHeight="1">
      <c r="A41" s="46"/>
      <c r="B41" s="92" t="s">
        <v>93</v>
      </c>
      <c r="C41" s="302"/>
      <c r="D41" s="302"/>
      <c r="E41" s="94" t="s">
        <v>156</v>
      </c>
      <c r="F41" s="93"/>
      <c r="G41" s="94" t="s">
        <v>157</v>
      </c>
      <c r="H41" s="95"/>
      <c r="I41" s="96" t="s">
        <v>102</v>
      </c>
      <c r="J41" s="295"/>
      <c r="K41" s="296"/>
      <c r="L41" s="296"/>
      <c r="M41" s="296"/>
      <c r="N41" s="296"/>
      <c r="O41" s="296"/>
      <c r="P41" s="296"/>
      <c r="Q41" s="296"/>
      <c r="R41" s="296"/>
      <c r="S41" s="296"/>
      <c r="T41" s="296"/>
      <c r="U41" s="296"/>
      <c r="V41" s="296"/>
      <c r="W41" s="297"/>
      <c r="X41" s="295"/>
      <c r="Y41" s="296"/>
      <c r="Z41" s="296"/>
      <c r="AA41" s="296"/>
      <c r="AB41" s="297"/>
    </row>
    <row r="42" spans="1:28" ht="15" customHeight="1">
      <c r="A42" s="46"/>
      <c r="B42" s="97" t="s">
        <v>94</v>
      </c>
      <c r="C42" s="301"/>
      <c r="D42" s="301"/>
      <c r="E42" s="99" t="s">
        <v>156</v>
      </c>
      <c r="F42" s="98"/>
      <c r="G42" s="99" t="s">
        <v>157</v>
      </c>
      <c r="H42" s="100"/>
      <c r="I42" s="101" t="s">
        <v>102</v>
      </c>
      <c r="J42" s="298"/>
      <c r="K42" s="299"/>
      <c r="L42" s="299"/>
      <c r="M42" s="299"/>
      <c r="N42" s="299"/>
      <c r="O42" s="299"/>
      <c r="P42" s="299"/>
      <c r="Q42" s="299"/>
      <c r="R42" s="299"/>
      <c r="S42" s="299"/>
      <c r="T42" s="299"/>
      <c r="U42" s="299"/>
      <c r="V42" s="299"/>
      <c r="W42" s="300"/>
      <c r="X42" s="298"/>
      <c r="Y42" s="299"/>
      <c r="Z42" s="299"/>
      <c r="AA42" s="299"/>
      <c r="AB42" s="300"/>
    </row>
    <row r="43" spans="1:28" ht="15" customHeight="1">
      <c r="A43" s="46"/>
      <c r="B43" s="92" t="s">
        <v>93</v>
      </c>
      <c r="C43" s="302"/>
      <c r="D43" s="302"/>
      <c r="E43" s="94" t="s">
        <v>156</v>
      </c>
      <c r="F43" s="93"/>
      <c r="G43" s="94" t="s">
        <v>157</v>
      </c>
      <c r="H43" s="95"/>
      <c r="I43" s="96" t="s">
        <v>102</v>
      </c>
      <c r="J43" s="295"/>
      <c r="K43" s="296"/>
      <c r="L43" s="296"/>
      <c r="M43" s="296"/>
      <c r="N43" s="296"/>
      <c r="O43" s="296"/>
      <c r="P43" s="296"/>
      <c r="Q43" s="296"/>
      <c r="R43" s="296"/>
      <c r="S43" s="296"/>
      <c r="T43" s="296"/>
      <c r="U43" s="296"/>
      <c r="V43" s="296"/>
      <c r="W43" s="297"/>
      <c r="X43" s="295"/>
      <c r="Y43" s="296"/>
      <c r="Z43" s="296"/>
      <c r="AA43" s="296"/>
      <c r="AB43" s="297"/>
    </row>
    <row r="44" spans="1:28" ht="15" customHeight="1">
      <c r="A44" s="46"/>
      <c r="B44" s="97" t="s">
        <v>94</v>
      </c>
      <c r="C44" s="301"/>
      <c r="D44" s="301"/>
      <c r="E44" s="99" t="s">
        <v>156</v>
      </c>
      <c r="F44" s="98"/>
      <c r="G44" s="99" t="s">
        <v>157</v>
      </c>
      <c r="H44" s="100"/>
      <c r="I44" s="101" t="s">
        <v>102</v>
      </c>
      <c r="J44" s="298"/>
      <c r="K44" s="299"/>
      <c r="L44" s="299"/>
      <c r="M44" s="299"/>
      <c r="N44" s="299"/>
      <c r="O44" s="299"/>
      <c r="P44" s="299"/>
      <c r="Q44" s="299"/>
      <c r="R44" s="299"/>
      <c r="S44" s="299"/>
      <c r="T44" s="299"/>
      <c r="U44" s="299"/>
      <c r="V44" s="299"/>
      <c r="W44" s="300"/>
      <c r="X44" s="298"/>
      <c r="Y44" s="299"/>
      <c r="Z44" s="299"/>
      <c r="AA44" s="299"/>
      <c r="AB44" s="300"/>
    </row>
    <row r="45" spans="1:28" ht="15" customHeight="1">
      <c r="A45" s="46"/>
      <c r="B45" s="92" t="s">
        <v>93</v>
      </c>
      <c r="C45" s="302"/>
      <c r="D45" s="302"/>
      <c r="E45" s="94" t="s">
        <v>156</v>
      </c>
      <c r="F45" s="93"/>
      <c r="G45" s="94" t="s">
        <v>157</v>
      </c>
      <c r="H45" s="95"/>
      <c r="I45" s="96" t="s">
        <v>102</v>
      </c>
      <c r="J45" s="295"/>
      <c r="K45" s="296"/>
      <c r="L45" s="296"/>
      <c r="M45" s="296"/>
      <c r="N45" s="296"/>
      <c r="O45" s="296"/>
      <c r="P45" s="296"/>
      <c r="Q45" s="296"/>
      <c r="R45" s="296"/>
      <c r="S45" s="296"/>
      <c r="T45" s="296"/>
      <c r="U45" s="296"/>
      <c r="V45" s="296"/>
      <c r="W45" s="297"/>
      <c r="X45" s="295"/>
      <c r="Y45" s="296"/>
      <c r="Z45" s="296"/>
      <c r="AA45" s="296"/>
      <c r="AB45" s="297"/>
    </row>
    <row r="46" spans="1:28" ht="15" customHeight="1">
      <c r="A46" s="46"/>
      <c r="B46" s="97" t="s">
        <v>94</v>
      </c>
      <c r="C46" s="301"/>
      <c r="D46" s="301"/>
      <c r="E46" s="99" t="s">
        <v>156</v>
      </c>
      <c r="F46" s="98"/>
      <c r="G46" s="99" t="s">
        <v>157</v>
      </c>
      <c r="H46" s="100"/>
      <c r="I46" s="101" t="s">
        <v>102</v>
      </c>
      <c r="J46" s="298"/>
      <c r="K46" s="299"/>
      <c r="L46" s="299"/>
      <c r="M46" s="299"/>
      <c r="N46" s="299"/>
      <c r="O46" s="299"/>
      <c r="P46" s="299"/>
      <c r="Q46" s="299"/>
      <c r="R46" s="299"/>
      <c r="S46" s="299"/>
      <c r="T46" s="299"/>
      <c r="U46" s="299"/>
      <c r="V46" s="299"/>
      <c r="W46" s="300"/>
      <c r="X46" s="298"/>
      <c r="Y46" s="299"/>
      <c r="Z46" s="299"/>
      <c r="AA46" s="299"/>
      <c r="AB46" s="300"/>
    </row>
    <row r="47" spans="1:28" ht="15" customHeight="1">
      <c r="A47" s="46"/>
      <c r="B47" s="92" t="s">
        <v>93</v>
      </c>
      <c r="C47" s="302"/>
      <c r="D47" s="302"/>
      <c r="E47" s="94" t="s">
        <v>156</v>
      </c>
      <c r="F47" s="93"/>
      <c r="G47" s="94" t="s">
        <v>157</v>
      </c>
      <c r="H47" s="95"/>
      <c r="I47" s="96" t="s">
        <v>102</v>
      </c>
      <c r="J47" s="295"/>
      <c r="K47" s="296"/>
      <c r="L47" s="296"/>
      <c r="M47" s="296"/>
      <c r="N47" s="296"/>
      <c r="O47" s="296"/>
      <c r="P47" s="296"/>
      <c r="Q47" s="296"/>
      <c r="R47" s="296"/>
      <c r="S47" s="296"/>
      <c r="T47" s="296"/>
      <c r="U47" s="296"/>
      <c r="V47" s="296"/>
      <c r="W47" s="297"/>
      <c r="X47" s="295"/>
      <c r="Y47" s="296"/>
      <c r="Z47" s="296"/>
      <c r="AA47" s="296"/>
      <c r="AB47" s="297"/>
    </row>
    <row r="48" spans="1:28" ht="15" customHeight="1">
      <c r="A48" s="46"/>
      <c r="B48" s="97" t="s">
        <v>94</v>
      </c>
      <c r="C48" s="301"/>
      <c r="D48" s="301"/>
      <c r="E48" s="99" t="s">
        <v>156</v>
      </c>
      <c r="F48" s="98"/>
      <c r="G48" s="99" t="s">
        <v>157</v>
      </c>
      <c r="H48" s="100"/>
      <c r="I48" s="101" t="s">
        <v>102</v>
      </c>
      <c r="J48" s="298"/>
      <c r="K48" s="299"/>
      <c r="L48" s="299"/>
      <c r="M48" s="299"/>
      <c r="N48" s="299"/>
      <c r="O48" s="299"/>
      <c r="P48" s="299"/>
      <c r="Q48" s="299"/>
      <c r="R48" s="299"/>
      <c r="S48" s="299"/>
      <c r="T48" s="299"/>
      <c r="U48" s="299"/>
      <c r="V48" s="299"/>
      <c r="W48" s="300"/>
      <c r="X48" s="298"/>
      <c r="Y48" s="299"/>
      <c r="Z48" s="299"/>
      <c r="AA48" s="299"/>
      <c r="AB48" s="300"/>
    </row>
    <row r="49" spans="1:28" ht="15" customHeight="1">
      <c r="A49" s="46"/>
      <c r="B49" s="92" t="s">
        <v>93</v>
      </c>
      <c r="C49" s="302"/>
      <c r="D49" s="302"/>
      <c r="E49" s="94" t="s">
        <v>156</v>
      </c>
      <c r="F49" s="93"/>
      <c r="G49" s="94" t="s">
        <v>157</v>
      </c>
      <c r="H49" s="95"/>
      <c r="I49" s="96" t="s">
        <v>102</v>
      </c>
      <c r="J49" s="295"/>
      <c r="K49" s="296"/>
      <c r="L49" s="296"/>
      <c r="M49" s="296"/>
      <c r="N49" s="296"/>
      <c r="O49" s="296"/>
      <c r="P49" s="296"/>
      <c r="Q49" s="296"/>
      <c r="R49" s="296"/>
      <c r="S49" s="296"/>
      <c r="T49" s="296"/>
      <c r="U49" s="296"/>
      <c r="V49" s="296"/>
      <c r="W49" s="297"/>
      <c r="X49" s="295"/>
      <c r="Y49" s="296"/>
      <c r="Z49" s="296"/>
      <c r="AA49" s="296"/>
      <c r="AB49" s="297"/>
    </row>
    <row r="50" spans="1:28" ht="15" customHeight="1">
      <c r="A50" s="46"/>
      <c r="B50" s="97" t="s">
        <v>94</v>
      </c>
      <c r="C50" s="301"/>
      <c r="D50" s="301"/>
      <c r="E50" s="99" t="s">
        <v>156</v>
      </c>
      <c r="F50" s="98"/>
      <c r="G50" s="99" t="s">
        <v>157</v>
      </c>
      <c r="H50" s="100"/>
      <c r="I50" s="101" t="s">
        <v>102</v>
      </c>
      <c r="J50" s="298"/>
      <c r="K50" s="299"/>
      <c r="L50" s="299"/>
      <c r="M50" s="299"/>
      <c r="N50" s="299"/>
      <c r="O50" s="299"/>
      <c r="P50" s="299"/>
      <c r="Q50" s="299"/>
      <c r="R50" s="299"/>
      <c r="S50" s="299"/>
      <c r="T50" s="299"/>
      <c r="U50" s="299"/>
      <c r="V50" s="299"/>
      <c r="W50" s="300"/>
      <c r="X50" s="298"/>
      <c r="Y50" s="299"/>
      <c r="Z50" s="299"/>
      <c r="AA50" s="299"/>
      <c r="AB50" s="300"/>
    </row>
    <row r="51" spans="1:28" ht="15" customHeight="1">
      <c r="A51" s="46"/>
      <c r="B51" s="92" t="s">
        <v>93</v>
      </c>
      <c r="C51" s="302"/>
      <c r="D51" s="302"/>
      <c r="E51" s="94" t="s">
        <v>156</v>
      </c>
      <c r="F51" s="93"/>
      <c r="G51" s="94" t="s">
        <v>157</v>
      </c>
      <c r="H51" s="95"/>
      <c r="I51" s="96" t="s">
        <v>102</v>
      </c>
      <c r="J51" s="295"/>
      <c r="K51" s="296"/>
      <c r="L51" s="296"/>
      <c r="M51" s="296"/>
      <c r="N51" s="296"/>
      <c r="O51" s="296"/>
      <c r="P51" s="296"/>
      <c r="Q51" s="296"/>
      <c r="R51" s="296"/>
      <c r="S51" s="296"/>
      <c r="T51" s="296"/>
      <c r="U51" s="296"/>
      <c r="V51" s="296"/>
      <c r="W51" s="297"/>
      <c r="X51" s="295"/>
      <c r="Y51" s="296"/>
      <c r="Z51" s="296"/>
      <c r="AA51" s="296"/>
      <c r="AB51" s="297"/>
    </row>
    <row r="52" spans="1:28" ht="15" customHeight="1">
      <c r="A52" s="46"/>
      <c r="B52" s="97" t="s">
        <v>94</v>
      </c>
      <c r="C52" s="301"/>
      <c r="D52" s="301"/>
      <c r="E52" s="99" t="s">
        <v>156</v>
      </c>
      <c r="F52" s="98"/>
      <c r="G52" s="99" t="s">
        <v>157</v>
      </c>
      <c r="H52" s="100"/>
      <c r="I52" s="101" t="s">
        <v>102</v>
      </c>
      <c r="J52" s="298"/>
      <c r="K52" s="299"/>
      <c r="L52" s="299"/>
      <c r="M52" s="299"/>
      <c r="N52" s="299"/>
      <c r="O52" s="299"/>
      <c r="P52" s="299"/>
      <c r="Q52" s="299"/>
      <c r="R52" s="299"/>
      <c r="S52" s="299"/>
      <c r="T52" s="299"/>
      <c r="U52" s="299"/>
      <c r="V52" s="299"/>
      <c r="W52" s="300"/>
      <c r="X52" s="298"/>
      <c r="Y52" s="299"/>
      <c r="Z52" s="299"/>
      <c r="AA52" s="299"/>
      <c r="AB52" s="300"/>
    </row>
    <row r="53" spans="1:28" ht="20.25" customHeight="1">
      <c r="A53" s="102"/>
      <c r="B53" s="294" t="s">
        <v>28</v>
      </c>
      <c r="C53" s="294"/>
      <c r="D53" s="294"/>
      <c r="E53" s="294"/>
      <c r="F53" s="294"/>
      <c r="G53" s="294"/>
      <c r="H53" s="294"/>
      <c r="I53" s="294"/>
      <c r="J53" s="292"/>
      <c r="K53" s="292"/>
      <c r="L53" s="292"/>
      <c r="M53" s="292"/>
      <c r="N53" s="292"/>
      <c r="O53" s="292"/>
      <c r="P53" s="292"/>
      <c r="Q53" s="292"/>
      <c r="R53" s="293"/>
      <c r="S53" s="74" t="s">
        <v>161</v>
      </c>
      <c r="T53" s="289"/>
      <c r="U53" s="289"/>
      <c r="V53" s="289"/>
      <c r="W53" s="289"/>
      <c r="X53" s="290" t="s">
        <v>162</v>
      </c>
      <c r="Y53" s="290"/>
      <c r="Z53" s="290"/>
      <c r="AA53" s="290"/>
      <c r="AB53" s="291"/>
    </row>
    <row r="54" spans="1:28" ht="6" customHeight="1"/>
    <row r="55" spans="1:28" s="4" customFormat="1" ht="12" customHeight="1">
      <c r="A55" s="67"/>
      <c r="B55" s="67"/>
      <c r="C55" s="67" t="s">
        <v>55</v>
      </c>
      <c r="D55" s="67"/>
      <c r="E55" s="67"/>
      <c r="F55" s="67"/>
      <c r="G55" s="67"/>
      <c r="H55" s="67"/>
      <c r="I55" s="67"/>
      <c r="J55" s="67"/>
      <c r="K55" s="67"/>
      <c r="L55" s="67"/>
      <c r="M55" s="67"/>
      <c r="N55" s="67"/>
      <c r="O55" s="67"/>
      <c r="P55" s="67"/>
      <c r="Q55" s="67"/>
      <c r="R55" s="67"/>
    </row>
    <row r="56" spans="1:28">
      <c r="C56" s="67" t="s">
        <v>163</v>
      </c>
    </row>
  </sheetData>
  <mergeCells count="83">
    <mergeCell ref="B19:B20"/>
    <mergeCell ref="C19:E20"/>
    <mergeCell ref="F19:V20"/>
    <mergeCell ref="S1:AC1"/>
    <mergeCell ref="D4:Z5"/>
    <mergeCell ref="V7:W7"/>
    <mergeCell ref="M9:N9"/>
    <mergeCell ref="R16:R17"/>
    <mergeCell ref="B10:AA10"/>
    <mergeCell ref="B16:E16"/>
    <mergeCell ref="B17:E17"/>
    <mergeCell ref="E9:K9"/>
    <mergeCell ref="U9:V9"/>
    <mergeCell ref="F16:P17"/>
    <mergeCell ref="F12:P12"/>
    <mergeCell ref="F14:AB14"/>
    <mergeCell ref="X23:AB24"/>
    <mergeCell ref="X22:AB22"/>
    <mergeCell ref="B22:I22"/>
    <mergeCell ref="J22:W22"/>
    <mergeCell ref="C24:D24"/>
    <mergeCell ref="C23:D23"/>
    <mergeCell ref="J23:W24"/>
    <mergeCell ref="J25:W26"/>
    <mergeCell ref="C27:D27"/>
    <mergeCell ref="J27:W28"/>
    <mergeCell ref="X27:AB28"/>
    <mergeCell ref="C28:D28"/>
    <mergeCell ref="X25:AB26"/>
    <mergeCell ref="C26:D26"/>
    <mergeCell ref="C25:D25"/>
    <mergeCell ref="C31:D31"/>
    <mergeCell ref="J31:W32"/>
    <mergeCell ref="X31:AB32"/>
    <mergeCell ref="C32:D32"/>
    <mergeCell ref="C29:D29"/>
    <mergeCell ref="J29:W30"/>
    <mergeCell ref="X29:AB30"/>
    <mergeCell ref="C30:D30"/>
    <mergeCell ref="J35:W36"/>
    <mergeCell ref="X35:AB36"/>
    <mergeCell ref="C36:D36"/>
    <mergeCell ref="C33:D33"/>
    <mergeCell ref="J33:W34"/>
    <mergeCell ref="X33:AB34"/>
    <mergeCell ref="C34:D34"/>
    <mergeCell ref="C35:D35"/>
    <mergeCell ref="X39:AB40"/>
    <mergeCell ref="C40:D40"/>
    <mergeCell ref="C37:D37"/>
    <mergeCell ref="J37:W38"/>
    <mergeCell ref="X37:AB38"/>
    <mergeCell ref="C38:D38"/>
    <mergeCell ref="C39:D39"/>
    <mergeCell ref="J39:W40"/>
    <mergeCell ref="X43:AB44"/>
    <mergeCell ref="C44:D44"/>
    <mergeCell ref="C41:D41"/>
    <mergeCell ref="J41:W42"/>
    <mergeCell ref="X41:AB42"/>
    <mergeCell ref="C42:D42"/>
    <mergeCell ref="C43:D43"/>
    <mergeCell ref="J43:W44"/>
    <mergeCell ref="X47:AB48"/>
    <mergeCell ref="C48:D48"/>
    <mergeCell ref="C45:D45"/>
    <mergeCell ref="J45:W46"/>
    <mergeCell ref="X45:AB46"/>
    <mergeCell ref="C46:D46"/>
    <mergeCell ref="C47:D47"/>
    <mergeCell ref="J47:W48"/>
    <mergeCell ref="C49:D49"/>
    <mergeCell ref="J49:W50"/>
    <mergeCell ref="X49:AB50"/>
    <mergeCell ref="C50:D50"/>
    <mergeCell ref="C51:D51"/>
    <mergeCell ref="J51:W52"/>
    <mergeCell ref="T53:W53"/>
    <mergeCell ref="X53:AB53"/>
    <mergeCell ref="J53:R53"/>
    <mergeCell ref="B53:I53"/>
    <mergeCell ref="X51:AB52"/>
    <mergeCell ref="C52:D52"/>
  </mergeCells>
  <phoneticPr fontId="3"/>
  <dataValidations count="2">
    <dataValidation imeMode="disabled" allowBlank="1" showInputMessage="1" showErrorMessage="1" sqref="C19:E20"/>
    <dataValidation imeMode="off" allowBlank="1" showInputMessage="1" showErrorMessage="1" sqref="T53:W53 J53:R53 C23:H52"/>
  </dataValidations>
  <printOptions horizontalCentered="1"/>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37"/>
  <sheetViews>
    <sheetView showGridLines="0" showRowColHeaders="0" showZeros="0" zoomScaleNormal="100" workbookViewId="0">
      <selection activeCell="E8" sqref="E8:O8"/>
    </sheetView>
  </sheetViews>
  <sheetFormatPr defaultRowHeight="13.5"/>
  <cols>
    <col min="1" max="29" width="3" customWidth="1"/>
  </cols>
  <sheetData>
    <row r="1" spans="1:29">
      <c r="A1" s="37" t="s">
        <v>50</v>
      </c>
      <c r="B1" s="37"/>
      <c r="C1" s="37"/>
      <c r="D1" s="37"/>
      <c r="E1" s="38"/>
      <c r="F1" s="39"/>
      <c r="G1" s="38"/>
      <c r="H1" s="38"/>
      <c r="I1" s="38"/>
      <c r="J1" s="38"/>
      <c r="K1" s="38"/>
      <c r="L1" s="38"/>
      <c r="M1" s="38"/>
      <c r="N1" s="38"/>
      <c r="O1" s="38"/>
      <c r="P1" s="38"/>
      <c r="Q1" s="38"/>
      <c r="R1" s="38"/>
      <c r="S1" s="272" t="s">
        <v>51</v>
      </c>
      <c r="T1" s="272"/>
      <c r="U1" s="272"/>
      <c r="V1" s="272"/>
      <c r="W1" s="272"/>
      <c r="X1" s="272"/>
      <c r="Y1" s="272"/>
      <c r="Z1" s="272"/>
      <c r="AA1" s="272"/>
      <c r="AB1" s="272"/>
      <c r="AC1" s="272"/>
    </row>
    <row r="2" spans="1:29">
      <c r="A2" s="42"/>
      <c r="B2" s="42"/>
      <c r="C2" s="42"/>
      <c r="D2" s="42"/>
      <c r="E2" s="43"/>
      <c r="F2" s="43"/>
      <c r="G2" s="43"/>
      <c r="H2" s="43"/>
      <c r="I2" s="43"/>
      <c r="J2" s="43"/>
      <c r="K2" s="43"/>
      <c r="L2" s="43"/>
      <c r="M2" s="43"/>
      <c r="N2" s="42"/>
      <c r="O2" s="42"/>
      <c r="P2" s="42"/>
      <c r="Q2" s="42"/>
      <c r="R2" s="42"/>
      <c r="S2" s="78"/>
      <c r="T2" s="78"/>
      <c r="U2" s="78"/>
      <c r="V2" s="78"/>
      <c r="W2" s="78"/>
      <c r="X2" s="78"/>
      <c r="Y2" s="78"/>
      <c r="Z2" s="78"/>
      <c r="AA2" s="78"/>
      <c r="AB2" s="78"/>
      <c r="AC2" s="186" t="s">
        <v>280</v>
      </c>
    </row>
    <row r="3" spans="1:29" ht="6.75" customHeight="1">
      <c r="A3" s="44"/>
      <c r="B3" s="44"/>
      <c r="C3" s="44"/>
      <c r="D3" s="44"/>
      <c r="E3" s="44"/>
      <c r="F3" s="44"/>
      <c r="G3" s="44"/>
      <c r="H3" s="44"/>
      <c r="I3" s="44"/>
      <c r="J3" s="44"/>
      <c r="K3" s="44"/>
      <c r="L3" s="44"/>
      <c r="M3" s="44"/>
      <c r="N3" s="44"/>
      <c r="O3" s="44"/>
      <c r="P3" s="44"/>
      <c r="Q3" s="44"/>
      <c r="R3" s="44"/>
      <c r="S3" s="63"/>
      <c r="T3" s="8"/>
      <c r="U3" s="8"/>
      <c r="V3" s="8"/>
      <c r="W3" s="8"/>
      <c r="X3" s="8"/>
      <c r="Y3" s="8"/>
      <c r="Z3" s="8"/>
      <c r="AA3" s="8"/>
      <c r="AB3" s="8"/>
      <c r="AC3" s="1"/>
    </row>
    <row r="4" spans="1:29" ht="11.25" customHeight="1">
      <c r="A4" s="44"/>
      <c r="B4" s="44"/>
      <c r="C4" s="79"/>
      <c r="D4" s="276" t="s">
        <v>210</v>
      </c>
      <c r="E4" s="277"/>
      <c r="F4" s="277"/>
      <c r="G4" s="277"/>
      <c r="H4" s="277"/>
      <c r="I4" s="277"/>
      <c r="J4" s="277"/>
      <c r="K4" s="277"/>
      <c r="L4" s="277"/>
      <c r="M4" s="277"/>
      <c r="N4" s="277"/>
      <c r="O4" s="277"/>
      <c r="P4" s="277"/>
      <c r="Q4" s="277"/>
      <c r="R4" s="277"/>
      <c r="S4" s="277"/>
      <c r="T4" s="277"/>
      <c r="U4" s="277"/>
      <c r="V4" s="277"/>
      <c r="W4" s="277"/>
      <c r="X4" s="277"/>
      <c r="Y4" s="277"/>
      <c r="Z4" s="278"/>
      <c r="AA4" s="79"/>
      <c r="AB4" s="79"/>
      <c r="AC4" s="1"/>
    </row>
    <row r="5" spans="1:29" ht="11.25" customHeight="1">
      <c r="A5" s="44"/>
      <c r="B5" s="44"/>
      <c r="C5" s="71"/>
      <c r="D5" s="279"/>
      <c r="E5" s="280"/>
      <c r="F5" s="280"/>
      <c r="G5" s="280"/>
      <c r="H5" s="280"/>
      <c r="I5" s="280"/>
      <c r="J5" s="280"/>
      <c r="K5" s="280"/>
      <c r="L5" s="280"/>
      <c r="M5" s="280"/>
      <c r="N5" s="280"/>
      <c r="O5" s="280"/>
      <c r="P5" s="280"/>
      <c r="Q5" s="280"/>
      <c r="R5" s="280"/>
      <c r="S5" s="280"/>
      <c r="T5" s="280"/>
      <c r="U5" s="280"/>
      <c r="V5" s="280"/>
      <c r="W5" s="280"/>
      <c r="X5" s="280"/>
      <c r="Y5" s="280"/>
      <c r="Z5" s="281"/>
      <c r="AA5" s="79"/>
      <c r="AB5" s="79"/>
      <c r="AC5" s="1"/>
    </row>
    <row r="6" spans="1:29" ht="7.5" customHeight="1">
      <c r="A6" s="44"/>
      <c r="B6" s="44"/>
      <c r="C6" s="44"/>
      <c r="D6" s="44"/>
      <c r="E6" s="44"/>
      <c r="F6" s="45"/>
      <c r="G6" s="44"/>
      <c r="H6" s="44"/>
      <c r="I6" s="44"/>
      <c r="J6" s="44"/>
      <c r="K6" s="44"/>
      <c r="L6" s="46"/>
      <c r="M6" s="46"/>
      <c r="N6" s="46"/>
      <c r="O6" s="46"/>
      <c r="P6" s="46"/>
      <c r="Q6" s="46"/>
      <c r="R6" s="46"/>
      <c r="S6" s="8"/>
      <c r="T6" s="8"/>
      <c r="U6" s="8"/>
      <c r="V6" s="8"/>
      <c r="W6" s="8"/>
      <c r="X6" s="8"/>
      <c r="Y6" s="8"/>
      <c r="Z6" s="8"/>
      <c r="AA6" s="8"/>
      <c r="AB6" s="8"/>
      <c r="AC6" s="8"/>
    </row>
    <row r="7" spans="1:29" ht="13.5" customHeight="1">
      <c r="A7" s="44"/>
      <c r="B7" s="44"/>
      <c r="C7" s="44"/>
      <c r="D7" s="44"/>
      <c r="E7" s="44"/>
      <c r="F7" s="45"/>
      <c r="G7" s="44"/>
      <c r="H7" s="44"/>
      <c r="I7" s="44"/>
      <c r="J7" s="44"/>
      <c r="K7" s="44"/>
      <c r="L7" s="46"/>
      <c r="M7" s="46"/>
      <c r="N7" s="46"/>
      <c r="O7" s="46"/>
      <c r="P7" s="46"/>
      <c r="Q7" s="46"/>
      <c r="R7" s="46"/>
      <c r="S7" s="8"/>
      <c r="T7" s="8"/>
      <c r="U7" s="8"/>
      <c r="V7" s="8"/>
      <c r="W7" s="8"/>
      <c r="X7" s="8"/>
      <c r="Y7" s="8"/>
      <c r="Z7" s="8"/>
      <c r="AA7" s="8"/>
      <c r="AB7" s="8"/>
      <c r="AC7" s="8"/>
    </row>
    <row r="8" spans="1:29" ht="22.5" customHeight="1">
      <c r="A8" s="44"/>
      <c r="B8" s="334" t="s">
        <v>155</v>
      </c>
      <c r="C8" s="335"/>
      <c r="D8" s="336"/>
      <c r="E8" s="282">
        <f>'1'!E15:O15</f>
        <v>0</v>
      </c>
      <c r="F8" s="283"/>
      <c r="G8" s="283"/>
      <c r="H8" s="283"/>
      <c r="I8" s="283"/>
      <c r="J8" s="283"/>
      <c r="K8" s="283"/>
      <c r="L8" s="283"/>
      <c r="M8" s="283"/>
      <c r="N8" s="283"/>
      <c r="O8" s="284"/>
      <c r="P8" s="46"/>
      <c r="Q8" s="187" t="s">
        <v>100</v>
      </c>
      <c r="R8" s="46"/>
      <c r="S8" s="8"/>
      <c r="T8" s="8"/>
      <c r="U8" s="8"/>
      <c r="V8" s="8"/>
      <c r="W8" s="8"/>
      <c r="X8" s="8"/>
      <c r="Y8" s="8"/>
      <c r="Z8" s="8"/>
      <c r="AA8" s="8"/>
      <c r="AB8" s="8"/>
      <c r="AC8" s="8"/>
    </row>
    <row r="9" spans="1:29" ht="7.5" customHeight="1">
      <c r="A9" s="44"/>
      <c r="B9" s="44"/>
      <c r="C9" s="44"/>
      <c r="D9" s="44"/>
      <c r="E9" s="44"/>
      <c r="F9" s="44"/>
      <c r="G9" s="44"/>
      <c r="H9" s="44"/>
      <c r="I9" s="44"/>
      <c r="J9" s="44"/>
      <c r="K9" s="44"/>
      <c r="L9" s="44"/>
      <c r="M9" s="44"/>
      <c r="N9" s="44"/>
      <c r="O9" s="44"/>
      <c r="P9" s="44"/>
      <c r="Q9" s="44"/>
      <c r="R9" s="44"/>
      <c r="S9" s="44"/>
      <c r="T9" s="8"/>
      <c r="U9" s="8"/>
      <c r="V9" s="8"/>
      <c r="W9" s="8"/>
      <c r="X9" s="8"/>
      <c r="Y9" s="8"/>
      <c r="Z9" s="8"/>
      <c r="AA9" s="8"/>
      <c r="AB9" s="8"/>
      <c r="AC9" s="1"/>
    </row>
    <row r="10" spans="1:29" ht="13.5" customHeight="1">
      <c r="A10" s="44"/>
      <c r="B10" s="44"/>
      <c r="C10" s="44"/>
      <c r="D10" s="44"/>
      <c r="E10" s="44"/>
      <c r="F10" s="44"/>
      <c r="G10" s="44"/>
      <c r="H10" s="44"/>
      <c r="I10" s="44"/>
      <c r="J10" s="44"/>
      <c r="K10" s="44"/>
      <c r="L10" s="44"/>
      <c r="M10" s="44"/>
      <c r="N10" s="44"/>
      <c r="O10" s="44"/>
      <c r="P10" s="44"/>
      <c r="Q10" s="44"/>
      <c r="R10" s="44"/>
      <c r="S10" s="44"/>
      <c r="T10" s="8"/>
      <c r="U10" s="8"/>
      <c r="V10" s="8"/>
      <c r="W10" s="8"/>
      <c r="X10" s="8"/>
      <c r="Y10" s="8"/>
      <c r="Z10" s="8"/>
      <c r="AA10" s="8"/>
      <c r="AB10" s="8"/>
      <c r="AC10" s="1"/>
    </row>
    <row r="11" spans="1:29" ht="13.5" customHeight="1">
      <c r="A11" s="44"/>
      <c r="B11" s="44"/>
      <c r="C11" s="44"/>
      <c r="D11" s="44"/>
      <c r="E11" s="44"/>
      <c r="F11" s="44"/>
      <c r="G11" s="44"/>
      <c r="H11" s="44"/>
      <c r="I11" s="44"/>
      <c r="J11" s="44"/>
      <c r="K11" s="44"/>
      <c r="L11" s="44"/>
      <c r="M11" s="44"/>
      <c r="N11" s="44"/>
      <c r="O11" s="44"/>
      <c r="P11" s="44"/>
      <c r="Q11" s="44"/>
      <c r="R11" s="44"/>
      <c r="S11" s="44"/>
      <c r="T11" s="8"/>
      <c r="U11" s="8"/>
      <c r="V11" s="8"/>
      <c r="W11" s="8"/>
      <c r="X11" s="8"/>
      <c r="Y11" s="8"/>
      <c r="Z11" s="8"/>
      <c r="AA11" s="8"/>
      <c r="AB11" s="8"/>
      <c r="AC11" s="1"/>
    </row>
    <row r="12" spans="1:29" ht="13.5" customHeight="1">
      <c r="A12" s="44"/>
      <c r="B12" s="44" t="s">
        <v>19</v>
      </c>
      <c r="C12" s="188"/>
      <c r="D12" s="188"/>
      <c r="E12" s="188"/>
      <c r="F12" s="188"/>
      <c r="G12" s="188"/>
      <c r="H12" s="188"/>
      <c r="I12" s="188"/>
      <c r="J12" s="188"/>
      <c r="K12" s="188"/>
      <c r="L12" s="188"/>
      <c r="M12" s="188"/>
      <c r="N12" s="188"/>
      <c r="O12" s="188"/>
      <c r="P12" s="188"/>
      <c r="Q12" s="188"/>
      <c r="R12" s="188"/>
      <c r="S12" s="188"/>
      <c r="T12" s="188"/>
      <c r="U12" s="8"/>
      <c r="V12" s="8"/>
      <c r="W12" s="8"/>
      <c r="X12" s="8"/>
      <c r="Y12" s="8"/>
      <c r="Z12" s="8"/>
      <c r="AA12" s="8"/>
      <c r="AB12" s="8"/>
      <c r="AC12" s="1"/>
    </row>
    <row r="13" spans="1:29" ht="13.5" customHeight="1">
      <c r="A13" s="67"/>
      <c r="B13" s="67"/>
      <c r="C13" s="80" t="s">
        <v>272</v>
      </c>
      <c r="D13" s="67"/>
      <c r="E13" s="67"/>
      <c r="F13" s="67"/>
      <c r="G13" s="67"/>
      <c r="H13" s="67"/>
      <c r="I13" s="67"/>
      <c r="J13" s="67"/>
      <c r="K13" s="67"/>
      <c r="L13" s="67"/>
      <c r="M13" s="67"/>
      <c r="N13" s="67"/>
      <c r="O13" s="67"/>
      <c r="P13" s="67"/>
      <c r="Q13" s="67"/>
      <c r="R13" s="67"/>
      <c r="S13" s="67"/>
      <c r="T13" s="81"/>
      <c r="U13" s="81"/>
      <c r="V13" s="81"/>
      <c r="W13" s="81"/>
      <c r="X13" s="81"/>
      <c r="Y13" s="81"/>
      <c r="Z13" s="81"/>
      <c r="AA13" s="81"/>
      <c r="AB13" s="81"/>
      <c r="AC13" s="68"/>
    </row>
    <row r="14" spans="1:29" ht="16.5" customHeight="1">
      <c r="A14" s="44"/>
      <c r="B14" s="77"/>
      <c r="C14" s="303" t="s">
        <v>20</v>
      </c>
      <c r="D14" s="304"/>
      <c r="E14" s="304"/>
      <c r="F14" s="305"/>
      <c r="G14" s="306" t="s">
        <v>77</v>
      </c>
      <c r="H14" s="337"/>
      <c r="I14" s="337"/>
      <c r="J14" s="337"/>
      <c r="K14" s="337"/>
      <c r="L14" s="337"/>
      <c r="M14" s="337"/>
      <c r="N14" s="337"/>
      <c r="O14" s="337"/>
      <c r="P14" s="337"/>
      <c r="Q14" s="337"/>
      <c r="R14" s="337"/>
      <c r="S14" s="338"/>
      <c r="T14" s="303" t="s">
        <v>88</v>
      </c>
      <c r="U14" s="304"/>
      <c r="V14" s="304"/>
      <c r="W14" s="304"/>
      <c r="X14" s="305"/>
      <c r="Y14" s="303" t="s">
        <v>21</v>
      </c>
      <c r="Z14" s="304"/>
      <c r="AA14" s="304"/>
      <c r="AB14" s="305"/>
      <c r="AC14" s="1"/>
    </row>
    <row r="15" spans="1:29" ht="25.5" customHeight="1">
      <c r="A15" s="44"/>
      <c r="B15" s="189">
        <v>1</v>
      </c>
      <c r="C15" s="339"/>
      <c r="D15" s="339"/>
      <c r="E15" s="339"/>
      <c r="F15" s="340"/>
      <c r="G15" s="341"/>
      <c r="H15" s="342"/>
      <c r="I15" s="342"/>
      <c r="J15" s="342"/>
      <c r="K15" s="342"/>
      <c r="L15" s="342"/>
      <c r="M15" s="342"/>
      <c r="N15" s="342"/>
      <c r="O15" s="342"/>
      <c r="P15" s="342"/>
      <c r="Q15" s="342"/>
      <c r="R15" s="342"/>
      <c r="S15" s="343"/>
      <c r="T15" s="344"/>
      <c r="U15" s="342"/>
      <c r="V15" s="342"/>
      <c r="W15" s="342"/>
      <c r="X15" s="343"/>
      <c r="Y15" s="345"/>
      <c r="Z15" s="345"/>
      <c r="AA15" s="345"/>
      <c r="AB15" s="346"/>
      <c r="AC15" s="1"/>
    </row>
    <row r="16" spans="1:29" ht="25.5" customHeight="1">
      <c r="A16" s="44"/>
      <c r="B16" s="189">
        <v>2</v>
      </c>
      <c r="C16" s="339"/>
      <c r="D16" s="339"/>
      <c r="E16" s="339"/>
      <c r="F16" s="340"/>
      <c r="G16" s="341"/>
      <c r="H16" s="342"/>
      <c r="I16" s="342"/>
      <c r="J16" s="342"/>
      <c r="K16" s="342"/>
      <c r="L16" s="342"/>
      <c r="M16" s="342"/>
      <c r="N16" s="342"/>
      <c r="O16" s="342"/>
      <c r="P16" s="342"/>
      <c r="Q16" s="342"/>
      <c r="R16" s="342"/>
      <c r="S16" s="343"/>
      <c r="T16" s="344"/>
      <c r="U16" s="342"/>
      <c r="V16" s="342"/>
      <c r="W16" s="342"/>
      <c r="X16" s="343"/>
      <c r="Y16" s="345"/>
      <c r="Z16" s="345"/>
      <c r="AA16" s="345"/>
      <c r="AB16" s="346"/>
      <c r="AC16" s="1"/>
    </row>
    <row r="17" spans="1:29" ht="25.5" customHeight="1">
      <c r="A17" s="44"/>
      <c r="B17" s="189">
        <v>3</v>
      </c>
      <c r="C17" s="339"/>
      <c r="D17" s="339"/>
      <c r="E17" s="339"/>
      <c r="F17" s="340"/>
      <c r="G17" s="341"/>
      <c r="H17" s="342"/>
      <c r="I17" s="342"/>
      <c r="J17" s="342"/>
      <c r="K17" s="342"/>
      <c r="L17" s="342"/>
      <c r="M17" s="342"/>
      <c r="N17" s="342"/>
      <c r="O17" s="342"/>
      <c r="P17" s="342"/>
      <c r="Q17" s="342"/>
      <c r="R17" s="342"/>
      <c r="S17" s="343"/>
      <c r="T17" s="344"/>
      <c r="U17" s="342"/>
      <c r="V17" s="342"/>
      <c r="W17" s="342"/>
      <c r="X17" s="343"/>
      <c r="Y17" s="345"/>
      <c r="Z17" s="345"/>
      <c r="AA17" s="345"/>
      <c r="AB17" s="346"/>
      <c r="AC17" s="1"/>
    </row>
    <row r="18" spans="1:29" ht="25.5" customHeight="1">
      <c r="A18" s="44"/>
      <c r="B18" s="189">
        <v>4</v>
      </c>
      <c r="C18" s="339"/>
      <c r="D18" s="339"/>
      <c r="E18" s="339"/>
      <c r="F18" s="340"/>
      <c r="G18" s="341"/>
      <c r="H18" s="342"/>
      <c r="I18" s="342"/>
      <c r="J18" s="342"/>
      <c r="K18" s="342"/>
      <c r="L18" s="342"/>
      <c r="M18" s="342"/>
      <c r="N18" s="342"/>
      <c r="O18" s="342"/>
      <c r="P18" s="342"/>
      <c r="Q18" s="342"/>
      <c r="R18" s="342"/>
      <c r="S18" s="343"/>
      <c r="T18" s="344"/>
      <c r="U18" s="342"/>
      <c r="V18" s="342"/>
      <c r="W18" s="342"/>
      <c r="X18" s="343"/>
      <c r="Y18" s="345"/>
      <c r="Z18" s="345"/>
      <c r="AA18" s="345"/>
      <c r="AB18" s="346"/>
      <c r="AC18" s="1"/>
    </row>
    <row r="19" spans="1:29" ht="25.5" customHeight="1">
      <c r="A19" s="44"/>
      <c r="B19" s="189">
        <v>5</v>
      </c>
      <c r="C19" s="339"/>
      <c r="D19" s="339"/>
      <c r="E19" s="339"/>
      <c r="F19" s="340"/>
      <c r="G19" s="341"/>
      <c r="H19" s="342"/>
      <c r="I19" s="342"/>
      <c r="J19" s="342"/>
      <c r="K19" s="342"/>
      <c r="L19" s="342"/>
      <c r="M19" s="342"/>
      <c r="N19" s="342"/>
      <c r="O19" s="342"/>
      <c r="P19" s="342"/>
      <c r="Q19" s="342"/>
      <c r="R19" s="342"/>
      <c r="S19" s="343"/>
      <c r="T19" s="344"/>
      <c r="U19" s="342"/>
      <c r="V19" s="342"/>
      <c r="W19" s="342"/>
      <c r="X19" s="343"/>
      <c r="Y19" s="345"/>
      <c r="Z19" s="345"/>
      <c r="AA19" s="345"/>
      <c r="AB19" s="346"/>
      <c r="AC19" s="1"/>
    </row>
    <row r="20" spans="1:29" ht="18.75" customHeight="1">
      <c r="A20" s="44"/>
      <c r="B20" s="46"/>
      <c r="C20" s="46"/>
      <c r="D20" s="46"/>
      <c r="E20" s="46"/>
      <c r="F20" s="46"/>
      <c r="G20" s="46"/>
      <c r="H20" s="46"/>
      <c r="I20" s="46"/>
      <c r="J20" s="46"/>
      <c r="K20" s="46"/>
      <c r="L20" s="46"/>
      <c r="M20" s="46"/>
      <c r="N20" s="46"/>
      <c r="O20" s="46"/>
      <c r="P20" s="46"/>
      <c r="Q20" s="46"/>
      <c r="R20" s="46"/>
      <c r="S20" s="79"/>
      <c r="T20" s="79"/>
      <c r="U20" s="79"/>
      <c r="V20" s="79"/>
      <c r="W20" s="79"/>
      <c r="X20" s="79"/>
      <c r="Y20" s="79"/>
      <c r="Z20" s="79"/>
      <c r="AA20" s="79"/>
      <c r="AB20" s="8"/>
      <c r="AC20" s="1"/>
    </row>
    <row r="21" spans="1:29">
      <c r="A21" s="44"/>
      <c r="B21" s="46" t="s">
        <v>277</v>
      </c>
      <c r="C21" s="46"/>
      <c r="D21" s="46"/>
      <c r="E21" s="46"/>
      <c r="F21" s="46"/>
      <c r="G21" s="46"/>
      <c r="H21" s="46"/>
      <c r="I21" s="46"/>
      <c r="J21" s="46"/>
      <c r="K21" s="46"/>
      <c r="L21" s="46"/>
      <c r="M21" s="46"/>
      <c r="N21" s="46"/>
      <c r="O21" s="46"/>
      <c r="P21" s="46"/>
      <c r="Q21" s="46"/>
      <c r="R21" s="46"/>
      <c r="S21" s="79"/>
      <c r="T21" s="79"/>
      <c r="U21" s="79"/>
      <c r="V21" s="79"/>
      <c r="W21" s="79"/>
      <c r="X21" s="79"/>
      <c r="Y21" s="79"/>
      <c r="Z21" s="79"/>
      <c r="AA21" s="79"/>
      <c r="AB21" s="8"/>
      <c r="AC21" s="1"/>
    </row>
    <row r="22" spans="1:29" ht="33.75" customHeight="1">
      <c r="A22" s="67"/>
      <c r="B22" s="82"/>
      <c r="C22" s="349" t="s">
        <v>278</v>
      </c>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68"/>
    </row>
    <row r="23" spans="1:29" ht="12.75" customHeight="1">
      <c r="A23" s="67"/>
      <c r="B23" s="67"/>
      <c r="C23" s="80" t="s">
        <v>117</v>
      </c>
      <c r="D23" s="67"/>
      <c r="E23" s="67"/>
      <c r="F23" s="67"/>
      <c r="G23" s="67"/>
      <c r="H23" s="67"/>
      <c r="I23" s="67"/>
      <c r="J23" s="67"/>
      <c r="K23" s="67"/>
      <c r="L23" s="67"/>
      <c r="M23" s="67"/>
      <c r="N23" s="67"/>
      <c r="O23" s="67"/>
      <c r="P23" s="67"/>
      <c r="Q23" s="67"/>
      <c r="R23" s="67"/>
      <c r="S23" s="67"/>
      <c r="T23" s="81"/>
      <c r="U23" s="81"/>
      <c r="V23" s="81"/>
      <c r="W23" s="81"/>
      <c r="X23" s="81"/>
      <c r="Y23" s="81"/>
      <c r="Z23" s="81"/>
      <c r="AA23" s="81"/>
      <c r="AB23" s="81"/>
      <c r="AC23" s="68"/>
    </row>
    <row r="24" spans="1:29" ht="16.5" customHeight="1">
      <c r="A24" s="44"/>
      <c r="B24" s="83"/>
      <c r="C24" s="347" t="s">
        <v>78</v>
      </c>
      <c r="D24" s="347"/>
      <c r="E24" s="347"/>
      <c r="F24" s="347"/>
      <c r="G24" s="347"/>
      <c r="H24" s="347"/>
      <c r="I24" s="347"/>
      <c r="J24" s="347"/>
      <c r="K24" s="347"/>
      <c r="L24" s="347"/>
      <c r="M24" s="347"/>
      <c r="N24" s="347"/>
      <c r="O24" s="347"/>
      <c r="P24" s="347"/>
      <c r="Q24" s="347"/>
      <c r="R24" s="347"/>
      <c r="S24" s="347"/>
      <c r="T24" s="348" t="s">
        <v>140</v>
      </c>
      <c r="U24" s="348"/>
      <c r="V24" s="348"/>
      <c r="W24" s="348"/>
      <c r="X24" s="348"/>
      <c r="Y24" s="348" t="s">
        <v>141</v>
      </c>
      <c r="Z24" s="348"/>
      <c r="AA24" s="348"/>
      <c r="AB24" s="348"/>
      <c r="AC24" s="1"/>
    </row>
    <row r="25" spans="1:29" ht="25.5" customHeight="1">
      <c r="A25" s="44"/>
      <c r="B25" s="189">
        <v>1</v>
      </c>
      <c r="C25" s="350"/>
      <c r="D25" s="350"/>
      <c r="E25" s="350"/>
      <c r="F25" s="350"/>
      <c r="G25" s="350"/>
      <c r="H25" s="350"/>
      <c r="I25" s="350"/>
      <c r="J25" s="350"/>
      <c r="K25" s="350"/>
      <c r="L25" s="350"/>
      <c r="M25" s="350"/>
      <c r="N25" s="350"/>
      <c r="O25" s="350"/>
      <c r="P25" s="350"/>
      <c r="Q25" s="350"/>
      <c r="R25" s="350"/>
      <c r="S25" s="350"/>
      <c r="T25" s="351"/>
      <c r="U25" s="351"/>
      <c r="V25" s="351"/>
      <c r="W25" s="351"/>
      <c r="X25" s="351"/>
      <c r="Y25" s="352"/>
      <c r="Z25" s="353"/>
      <c r="AA25" s="353"/>
      <c r="AB25" s="353"/>
      <c r="AC25" s="1"/>
    </row>
    <row r="26" spans="1:29" ht="25.5" customHeight="1">
      <c r="A26" s="44"/>
      <c r="B26" s="189">
        <v>2</v>
      </c>
      <c r="C26" s="350"/>
      <c r="D26" s="350"/>
      <c r="E26" s="350"/>
      <c r="F26" s="350"/>
      <c r="G26" s="350"/>
      <c r="H26" s="350"/>
      <c r="I26" s="350"/>
      <c r="J26" s="350"/>
      <c r="K26" s="350"/>
      <c r="L26" s="350"/>
      <c r="M26" s="350"/>
      <c r="N26" s="350"/>
      <c r="O26" s="350"/>
      <c r="P26" s="350"/>
      <c r="Q26" s="350"/>
      <c r="R26" s="350"/>
      <c r="S26" s="350"/>
      <c r="T26" s="351"/>
      <c r="U26" s="351"/>
      <c r="V26" s="351"/>
      <c r="W26" s="351"/>
      <c r="X26" s="351"/>
      <c r="Y26" s="352"/>
      <c r="Z26" s="353"/>
      <c r="AA26" s="353"/>
      <c r="AB26" s="353"/>
      <c r="AC26" s="1"/>
    </row>
    <row r="27" spans="1:29" ht="25.5" customHeight="1">
      <c r="A27" s="44"/>
      <c r="B27" s="189">
        <v>3</v>
      </c>
      <c r="C27" s="350"/>
      <c r="D27" s="350"/>
      <c r="E27" s="350"/>
      <c r="F27" s="350"/>
      <c r="G27" s="350"/>
      <c r="H27" s="350"/>
      <c r="I27" s="350"/>
      <c r="J27" s="350"/>
      <c r="K27" s="350"/>
      <c r="L27" s="350"/>
      <c r="M27" s="350"/>
      <c r="N27" s="350"/>
      <c r="O27" s="350"/>
      <c r="P27" s="350"/>
      <c r="Q27" s="350"/>
      <c r="R27" s="350"/>
      <c r="S27" s="350"/>
      <c r="T27" s="351"/>
      <c r="U27" s="351"/>
      <c r="V27" s="351"/>
      <c r="W27" s="351"/>
      <c r="X27" s="351"/>
      <c r="Y27" s="352"/>
      <c r="Z27" s="353"/>
      <c r="AA27" s="353"/>
      <c r="AB27" s="353"/>
      <c r="AC27" s="1"/>
    </row>
    <row r="28" spans="1:29" ht="25.5" customHeight="1">
      <c r="A28" s="44"/>
      <c r="B28" s="189">
        <v>4</v>
      </c>
      <c r="C28" s="350"/>
      <c r="D28" s="350"/>
      <c r="E28" s="350"/>
      <c r="F28" s="350"/>
      <c r="G28" s="350"/>
      <c r="H28" s="350"/>
      <c r="I28" s="350"/>
      <c r="J28" s="350"/>
      <c r="K28" s="350"/>
      <c r="L28" s="350"/>
      <c r="M28" s="350"/>
      <c r="N28" s="350"/>
      <c r="O28" s="350"/>
      <c r="P28" s="350"/>
      <c r="Q28" s="350"/>
      <c r="R28" s="350"/>
      <c r="S28" s="350"/>
      <c r="T28" s="351"/>
      <c r="U28" s="351"/>
      <c r="V28" s="351"/>
      <c r="W28" s="351"/>
      <c r="X28" s="351"/>
      <c r="Y28" s="352"/>
      <c r="Z28" s="353"/>
      <c r="AA28" s="353"/>
      <c r="AB28" s="353"/>
      <c r="AC28" s="1"/>
    </row>
    <row r="29" spans="1:29" ht="25.5" customHeight="1">
      <c r="A29" s="44"/>
      <c r="B29" s="189">
        <v>5</v>
      </c>
      <c r="C29" s="350"/>
      <c r="D29" s="350"/>
      <c r="E29" s="350"/>
      <c r="F29" s="350"/>
      <c r="G29" s="350"/>
      <c r="H29" s="350"/>
      <c r="I29" s="350"/>
      <c r="J29" s="350"/>
      <c r="K29" s="350"/>
      <c r="L29" s="350"/>
      <c r="M29" s="350"/>
      <c r="N29" s="350"/>
      <c r="O29" s="350"/>
      <c r="P29" s="350"/>
      <c r="Q29" s="350"/>
      <c r="R29" s="350"/>
      <c r="S29" s="350"/>
      <c r="T29" s="351"/>
      <c r="U29" s="351"/>
      <c r="V29" s="351"/>
      <c r="W29" s="351"/>
      <c r="X29" s="351"/>
      <c r="Y29" s="352"/>
      <c r="Z29" s="353"/>
      <c r="AA29" s="353"/>
      <c r="AB29" s="353"/>
      <c r="AC29" s="1"/>
    </row>
    <row r="30" spans="1:29" ht="11.25" customHeight="1">
      <c r="A30" s="44"/>
      <c r="B30" s="44"/>
      <c r="C30" s="84"/>
      <c r="D30" s="85"/>
      <c r="E30" s="85"/>
      <c r="F30" s="85"/>
      <c r="G30" s="85"/>
      <c r="H30" s="85"/>
      <c r="I30" s="85"/>
      <c r="J30" s="85"/>
      <c r="K30" s="85"/>
      <c r="L30" s="85"/>
      <c r="M30" s="85"/>
      <c r="N30" s="85"/>
      <c r="O30" s="85"/>
      <c r="P30" s="85"/>
      <c r="Q30" s="85"/>
      <c r="R30" s="85"/>
      <c r="S30" s="85"/>
      <c r="T30" s="84"/>
      <c r="U30" s="84"/>
      <c r="V30" s="84"/>
      <c r="W30" s="84"/>
      <c r="X30" s="84"/>
      <c r="Y30" s="84"/>
      <c r="Z30" s="84"/>
      <c r="AA30" s="84"/>
      <c r="AB30" s="84"/>
      <c r="AC30" s="1"/>
    </row>
    <row r="31" spans="1:29" ht="15.75" customHeight="1">
      <c r="A31" s="44"/>
      <c r="B31" s="148" t="s">
        <v>279</v>
      </c>
      <c r="D31" s="80"/>
      <c r="E31" s="80"/>
      <c r="F31" s="80"/>
      <c r="G31" s="80"/>
      <c r="H31" s="80"/>
      <c r="I31" s="80"/>
      <c r="J31" s="80"/>
      <c r="K31" s="80"/>
      <c r="L31" s="80"/>
      <c r="M31" s="80"/>
      <c r="N31" s="80" t="s">
        <v>282</v>
      </c>
      <c r="O31" s="80"/>
      <c r="P31" s="80"/>
      <c r="Q31" s="80"/>
      <c r="R31" s="80"/>
      <c r="S31" s="80"/>
      <c r="T31" s="99"/>
      <c r="U31" s="99"/>
      <c r="V31" s="99"/>
      <c r="W31" s="99"/>
      <c r="X31" s="99"/>
      <c r="Y31" s="99"/>
      <c r="Z31" s="99"/>
      <c r="AA31" s="99"/>
      <c r="AB31" s="99"/>
      <c r="AC31" s="1"/>
    </row>
    <row r="32" spans="1:29" ht="16.5" customHeight="1">
      <c r="A32" s="44"/>
      <c r="B32" s="83"/>
      <c r="C32" s="347" t="s">
        <v>78</v>
      </c>
      <c r="D32" s="347"/>
      <c r="E32" s="347"/>
      <c r="F32" s="347"/>
      <c r="G32" s="347"/>
      <c r="H32" s="347"/>
      <c r="I32" s="347"/>
      <c r="J32" s="347"/>
      <c r="K32" s="347"/>
      <c r="L32" s="347"/>
      <c r="M32" s="347"/>
      <c r="N32" s="347"/>
      <c r="O32" s="347"/>
      <c r="P32" s="347"/>
      <c r="Q32" s="347"/>
      <c r="R32" s="347"/>
      <c r="S32" s="347"/>
      <c r="T32" s="348" t="s">
        <v>140</v>
      </c>
      <c r="U32" s="348"/>
      <c r="V32" s="348"/>
      <c r="W32" s="348"/>
      <c r="X32" s="348"/>
      <c r="Y32" s="348" t="s">
        <v>141</v>
      </c>
      <c r="Z32" s="348"/>
      <c r="AA32" s="348"/>
      <c r="AB32" s="348"/>
      <c r="AC32" s="1"/>
    </row>
    <row r="33" spans="1:29" ht="45" customHeight="1">
      <c r="A33" s="44"/>
      <c r="B33" s="196">
        <v>1</v>
      </c>
      <c r="C33" s="350"/>
      <c r="D33" s="350"/>
      <c r="E33" s="350"/>
      <c r="F33" s="350"/>
      <c r="G33" s="350"/>
      <c r="H33" s="350"/>
      <c r="I33" s="350"/>
      <c r="J33" s="350"/>
      <c r="K33" s="350"/>
      <c r="L33" s="350"/>
      <c r="M33" s="350"/>
      <c r="N33" s="350"/>
      <c r="O33" s="350"/>
      <c r="P33" s="350"/>
      <c r="Q33" s="350"/>
      <c r="R33" s="350"/>
      <c r="S33" s="350"/>
      <c r="T33" s="351"/>
      <c r="U33" s="351"/>
      <c r="V33" s="351"/>
      <c r="W33" s="351"/>
      <c r="X33" s="351"/>
      <c r="Y33" s="352"/>
      <c r="Z33" s="353"/>
      <c r="AA33" s="353"/>
      <c r="AB33" s="353"/>
      <c r="AC33" s="1"/>
    </row>
    <row r="34" spans="1:29" ht="45" customHeight="1">
      <c r="A34" s="44"/>
      <c r="B34" s="196">
        <v>2</v>
      </c>
      <c r="C34" s="350"/>
      <c r="D34" s="350"/>
      <c r="E34" s="350"/>
      <c r="F34" s="350"/>
      <c r="G34" s="350"/>
      <c r="H34" s="350"/>
      <c r="I34" s="350"/>
      <c r="J34" s="350"/>
      <c r="K34" s="350"/>
      <c r="L34" s="350"/>
      <c r="M34" s="350"/>
      <c r="N34" s="350"/>
      <c r="O34" s="350"/>
      <c r="P34" s="350"/>
      <c r="Q34" s="350"/>
      <c r="R34" s="350"/>
      <c r="S34" s="350"/>
      <c r="T34" s="351"/>
      <c r="U34" s="351"/>
      <c r="V34" s="351"/>
      <c r="W34" s="351"/>
      <c r="X34" s="351"/>
      <c r="Y34" s="352"/>
      <c r="Z34" s="353"/>
      <c r="AA34" s="353"/>
      <c r="AB34" s="353"/>
      <c r="AC34" s="1"/>
    </row>
    <row r="35" spans="1:29" ht="7.5" customHeight="1">
      <c r="A35" s="44"/>
      <c r="B35" s="44"/>
      <c r="C35" s="84"/>
      <c r="D35" s="85"/>
      <c r="E35" s="85"/>
      <c r="F35" s="85"/>
      <c r="G35" s="85"/>
      <c r="H35" s="85"/>
      <c r="I35" s="85"/>
      <c r="J35" s="85"/>
      <c r="K35" s="85"/>
      <c r="L35" s="85"/>
      <c r="M35" s="85"/>
      <c r="N35" s="85"/>
      <c r="O35" s="85"/>
      <c r="P35" s="85"/>
      <c r="Q35" s="85"/>
      <c r="R35" s="85"/>
      <c r="S35" s="85"/>
      <c r="T35" s="84"/>
      <c r="U35" s="84"/>
      <c r="V35" s="84"/>
      <c r="W35" s="84"/>
      <c r="X35" s="84"/>
      <c r="Y35" s="84"/>
      <c r="Z35" s="84"/>
      <c r="AA35" s="84"/>
      <c r="AB35" s="84"/>
      <c r="AC35" s="1"/>
    </row>
    <row r="36" spans="1:29" ht="13.5" customHeight="1">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197"/>
      <c r="AA36" s="197"/>
      <c r="AB36" s="197"/>
    </row>
    <row r="37" spans="1:29">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row>
  </sheetData>
  <mergeCells count="56">
    <mergeCell ref="C33:S33"/>
    <mergeCell ref="T33:X33"/>
    <mergeCell ref="Y33:AB33"/>
    <mergeCell ref="C34:S34"/>
    <mergeCell ref="T34:X34"/>
    <mergeCell ref="Y34:AB34"/>
    <mergeCell ref="C27:S27"/>
    <mergeCell ref="T27:X27"/>
    <mergeCell ref="Y27:AB27"/>
    <mergeCell ref="C28:S28"/>
    <mergeCell ref="T28:X28"/>
    <mergeCell ref="Y28:AB28"/>
    <mergeCell ref="C29:S29"/>
    <mergeCell ref="T29:X29"/>
    <mergeCell ref="Y29:AB29"/>
    <mergeCell ref="C32:S32"/>
    <mergeCell ref="T32:X32"/>
    <mergeCell ref="Y32:AB32"/>
    <mergeCell ref="C25:S25"/>
    <mergeCell ref="T25:X25"/>
    <mergeCell ref="Y25:AB25"/>
    <mergeCell ref="C26:S26"/>
    <mergeCell ref="T26:X26"/>
    <mergeCell ref="Y26:AB26"/>
    <mergeCell ref="C24:S24"/>
    <mergeCell ref="T24:X24"/>
    <mergeCell ref="Y24:AB24"/>
    <mergeCell ref="C17:F17"/>
    <mergeCell ref="G17:S17"/>
    <mergeCell ref="T17:X17"/>
    <mergeCell ref="Y17:AB17"/>
    <mergeCell ref="C18:F18"/>
    <mergeCell ref="G18:S18"/>
    <mergeCell ref="T18:X18"/>
    <mergeCell ref="Y18:AB18"/>
    <mergeCell ref="C19:F19"/>
    <mergeCell ref="G19:S19"/>
    <mergeCell ref="T19:X19"/>
    <mergeCell ref="Y19:AB19"/>
    <mergeCell ref="C22:AB22"/>
    <mergeCell ref="C15:F15"/>
    <mergeCell ref="G15:S15"/>
    <mergeCell ref="T15:X15"/>
    <mergeCell ref="Y15:AB15"/>
    <mergeCell ref="C16:F16"/>
    <mergeCell ref="G16:S16"/>
    <mergeCell ref="T16:X16"/>
    <mergeCell ref="Y16:AB16"/>
    <mergeCell ref="S1:AC1"/>
    <mergeCell ref="D4:Z5"/>
    <mergeCell ref="B8:D8"/>
    <mergeCell ref="E8:O8"/>
    <mergeCell ref="C14:F14"/>
    <mergeCell ref="G14:S14"/>
    <mergeCell ref="T14:X14"/>
    <mergeCell ref="Y14:AB14"/>
  </mergeCells>
  <phoneticPr fontId="3"/>
  <dataValidations count="1">
    <dataValidation imeMode="off" allowBlank="1" showInputMessage="1" showErrorMessage="1" sqref="Y15:AB21 Y23:AB30 Y32:AB35"/>
  </dataValidations>
  <pageMargins left="0.78740157480314965" right="0.78740157480314965" top="0.98425196850393704" bottom="0.703125"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C39"/>
  <sheetViews>
    <sheetView showGridLines="0" showRowColHeaders="0" showZeros="0" zoomScaleNormal="100" zoomScalePageLayoutView="40" workbookViewId="0">
      <selection activeCell="E8" sqref="E8:O8"/>
    </sheetView>
  </sheetViews>
  <sheetFormatPr defaultRowHeight="13.5"/>
  <cols>
    <col min="1" max="29" width="3" customWidth="1"/>
  </cols>
  <sheetData>
    <row r="1" spans="1:29">
      <c r="A1" s="37" t="s">
        <v>50</v>
      </c>
      <c r="B1" s="37"/>
      <c r="C1" s="37"/>
      <c r="D1" s="37"/>
      <c r="E1" s="38"/>
      <c r="F1" s="39"/>
      <c r="G1" s="38"/>
      <c r="H1" s="38"/>
      <c r="I1" s="38"/>
      <c r="J1" s="38"/>
      <c r="K1" s="38"/>
      <c r="L1" s="38"/>
      <c r="M1" s="38"/>
      <c r="N1" s="38"/>
      <c r="O1" s="38"/>
      <c r="P1" s="38"/>
      <c r="Q1" s="38"/>
      <c r="R1" s="38"/>
      <c r="S1" s="272" t="s">
        <v>51</v>
      </c>
      <c r="T1" s="272"/>
      <c r="U1" s="272"/>
      <c r="V1" s="272"/>
      <c r="W1" s="272"/>
      <c r="X1" s="272"/>
      <c r="Y1" s="272"/>
      <c r="Z1" s="272"/>
      <c r="AA1" s="272"/>
      <c r="AB1" s="272"/>
      <c r="AC1" s="272"/>
    </row>
    <row r="2" spans="1:29">
      <c r="A2" s="42"/>
      <c r="B2" s="42"/>
      <c r="C2" s="42"/>
      <c r="D2" s="42"/>
      <c r="E2" s="43"/>
      <c r="F2" s="43"/>
      <c r="G2" s="43"/>
      <c r="H2" s="43"/>
      <c r="I2" s="43"/>
      <c r="J2" s="43"/>
      <c r="K2" s="43"/>
      <c r="L2" s="43"/>
      <c r="M2" s="43"/>
      <c r="N2" s="42"/>
      <c r="O2" s="42"/>
      <c r="P2" s="42"/>
      <c r="Q2" s="42"/>
      <c r="R2" s="42"/>
      <c r="S2" s="78"/>
      <c r="T2" s="78"/>
      <c r="U2" s="78"/>
      <c r="V2" s="78"/>
      <c r="W2" s="78"/>
      <c r="X2" s="78"/>
      <c r="Y2" s="78"/>
      <c r="Z2" s="78"/>
      <c r="AA2" s="78"/>
      <c r="AB2" s="78"/>
      <c r="AC2" s="40" t="s">
        <v>281</v>
      </c>
    </row>
    <row r="3" spans="1:29" ht="6.75" customHeight="1">
      <c r="A3" s="44"/>
      <c r="B3" s="44"/>
      <c r="C3" s="44"/>
      <c r="D3" s="44"/>
      <c r="E3" s="44"/>
      <c r="F3" s="44"/>
      <c r="G3" s="44"/>
      <c r="H3" s="44"/>
      <c r="I3" s="44"/>
      <c r="J3" s="44"/>
      <c r="K3" s="44"/>
      <c r="L3" s="44"/>
      <c r="M3" s="44"/>
      <c r="N3" s="44"/>
      <c r="O3" s="44"/>
      <c r="P3" s="44"/>
      <c r="Q3" s="44"/>
      <c r="R3" s="44"/>
      <c r="S3" s="63"/>
      <c r="T3" s="8"/>
      <c r="U3" s="8"/>
      <c r="V3" s="8"/>
      <c r="W3" s="8"/>
      <c r="X3" s="8"/>
      <c r="Y3" s="8"/>
      <c r="Z3" s="8"/>
      <c r="AA3" s="8"/>
      <c r="AB3" s="8"/>
      <c r="AC3" s="1"/>
    </row>
    <row r="4" spans="1:29" ht="11.25" customHeight="1">
      <c r="A4" s="44"/>
      <c r="B4" s="44"/>
      <c r="C4" s="79"/>
      <c r="D4" s="276" t="s">
        <v>210</v>
      </c>
      <c r="E4" s="277"/>
      <c r="F4" s="277"/>
      <c r="G4" s="277"/>
      <c r="H4" s="277"/>
      <c r="I4" s="277"/>
      <c r="J4" s="277"/>
      <c r="K4" s="277"/>
      <c r="L4" s="277"/>
      <c r="M4" s="277"/>
      <c r="N4" s="277"/>
      <c r="O4" s="277"/>
      <c r="P4" s="277"/>
      <c r="Q4" s="277"/>
      <c r="R4" s="277"/>
      <c r="S4" s="277"/>
      <c r="T4" s="277"/>
      <c r="U4" s="277"/>
      <c r="V4" s="277"/>
      <c r="W4" s="277"/>
      <c r="X4" s="277"/>
      <c r="Y4" s="277"/>
      <c r="Z4" s="278"/>
      <c r="AA4" s="79"/>
      <c r="AB4" s="79"/>
      <c r="AC4" s="1"/>
    </row>
    <row r="5" spans="1:29" ht="11.25" customHeight="1">
      <c r="A5" s="44"/>
      <c r="B5" s="44"/>
      <c r="C5" s="71"/>
      <c r="D5" s="279"/>
      <c r="E5" s="280"/>
      <c r="F5" s="280"/>
      <c r="G5" s="280"/>
      <c r="H5" s="280"/>
      <c r="I5" s="280"/>
      <c r="J5" s="280"/>
      <c r="K5" s="280"/>
      <c r="L5" s="280"/>
      <c r="M5" s="280"/>
      <c r="N5" s="280"/>
      <c r="O5" s="280"/>
      <c r="P5" s="280"/>
      <c r="Q5" s="280"/>
      <c r="R5" s="280"/>
      <c r="S5" s="280"/>
      <c r="T5" s="280"/>
      <c r="U5" s="280"/>
      <c r="V5" s="280"/>
      <c r="W5" s="280"/>
      <c r="X5" s="280"/>
      <c r="Y5" s="280"/>
      <c r="Z5" s="281"/>
      <c r="AA5" s="79"/>
      <c r="AB5" s="79"/>
      <c r="AC5" s="1"/>
    </row>
    <row r="6" spans="1:29" ht="7.5" customHeight="1">
      <c r="A6" s="44"/>
      <c r="B6" s="44"/>
      <c r="C6" s="44"/>
      <c r="D6" s="44"/>
      <c r="E6" s="44"/>
      <c r="F6" s="45"/>
      <c r="G6" s="44"/>
      <c r="H6" s="44"/>
      <c r="I6" s="44"/>
      <c r="J6" s="44"/>
      <c r="K6" s="44"/>
      <c r="L6" s="46"/>
      <c r="M6" s="46"/>
      <c r="N6" s="46"/>
      <c r="O6" s="46"/>
      <c r="P6" s="46"/>
      <c r="Q6" s="46"/>
      <c r="R6" s="46"/>
      <c r="S6" s="8"/>
      <c r="T6" s="8"/>
      <c r="U6" s="8"/>
      <c r="V6" s="8"/>
      <c r="W6" s="8"/>
      <c r="X6" s="8"/>
      <c r="Y6" s="8"/>
      <c r="Z6" s="8"/>
      <c r="AA6" s="8"/>
      <c r="AB6" s="8"/>
      <c r="AC6" s="8"/>
    </row>
    <row r="7" spans="1:29" ht="13.5" customHeight="1">
      <c r="A7" s="44"/>
      <c r="B7" s="44"/>
      <c r="C7" s="44"/>
      <c r="D7" s="44"/>
      <c r="E7" s="44"/>
      <c r="F7" s="45"/>
      <c r="G7" s="44"/>
      <c r="H7" s="44"/>
      <c r="I7" s="44"/>
      <c r="J7" s="44"/>
      <c r="K7" s="44"/>
      <c r="L7" s="46"/>
      <c r="M7" s="46"/>
      <c r="N7" s="46"/>
      <c r="O7" s="46"/>
      <c r="P7" s="46"/>
      <c r="Q7" s="46"/>
      <c r="R7" s="46"/>
      <c r="S7" s="8"/>
      <c r="T7" s="8"/>
      <c r="U7" s="8"/>
      <c r="V7" s="8"/>
      <c r="W7" s="8"/>
      <c r="X7" s="8"/>
      <c r="Y7" s="8"/>
      <c r="Z7" s="8"/>
      <c r="AA7" s="8"/>
      <c r="AB7" s="8"/>
      <c r="AC7" s="8"/>
    </row>
    <row r="8" spans="1:29" ht="22.5" customHeight="1">
      <c r="A8" s="44"/>
      <c r="B8" s="334" t="s">
        <v>155</v>
      </c>
      <c r="C8" s="335"/>
      <c r="D8" s="336"/>
      <c r="E8" s="282">
        <f>'1'!E15:O15</f>
        <v>0</v>
      </c>
      <c r="F8" s="283"/>
      <c r="G8" s="283"/>
      <c r="H8" s="283"/>
      <c r="I8" s="283"/>
      <c r="J8" s="283"/>
      <c r="K8" s="283"/>
      <c r="L8" s="283"/>
      <c r="M8" s="283"/>
      <c r="N8" s="283"/>
      <c r="O8" s="284"/>
      <c r="P8" s="46"/>
      <c r="Q8" s="50" t="s">
        <v>100</v>
      </c>
      <c r="R8" s="46"/>
      <c r="S8" s="8"/>
      <c r="T8" s="8"/>
      <c r="U8" s="8"/>
      <c r="V8" s="8"/>
      <c r="W8" s="8"/>
      <c r="X8" s="8"/>
      <c r="Y8" s="8"/>
      <c r="Z8" s="8"/>
      <c r="AA8" s="8"/>
      <c r="AB8" s="8"/>
      <c r="AC8" s="8"/>
    </row>
    <row r="9" spans="1:29" ht="7.5" customHeight="1">
      <c r="A9" s="44"/>
      <c r="B9" s="44"/>
      <c r="C9" s="44"/>
      <c r="D9" s="44"/>
      <c r="E9" s="44"/>
      <c r="F9" s="44"/>
      <c r="G9" s="44"/>
      <c r="H9" s="44"/>
      <c r="I9" s="44"/>
      <c r="J9" s="44"/>
      <c r="K9" s="44"/>
      <c r="L9" s="44"/>
      <c r="M9" s="44"/>
      <c r="N9" s="44"/>
      <c r="O9" s="44"/>
      <c r="P9" s="44"/>
      <c r="Q9" s="44"/>
      <c r="R9" s="44"/>
      <c r="S9" s="44"/>
      <c r="T9" s="8"/>
      <c r="U9" s="8"/>
      <c r="V9" s="8"/>
      <c r="W9" s="8"/>
      <c r="X9" s="8"/>
      <c r="Y9" s="8"/>
      <c r="Z9" s="8"/>
      <c r="AA9" s="8"/>
      <c r="AB9" s="8"/>
      <c r="AC9" s="1"/>
    </row>
    <row r="10" spans="1:29" ht="13.5" customHeight="1">
      <c r="A10" s="44"/>
      <c r="B10" s="44"/>
      <c r="C10" s="44"/>
      <c r="D10" s="44"/>
      <c r="E10" s="44"/>
      <c r="F10" s="44"/>
      <c r="G10" s="44"/>
      <c r="H10" s="44"/>
      <c r="I10" s="44"/>
      <c r="J10" s="44"/>
      <c r="K10" s="44"/>
      <c r="L10" s="44"/>
      <c r="M10" s="44"/>
      <c r="N10" s="44"/>
      <c r="O10" s="44"/>
      <c r="P10" s="44"/>
      <c r="Q10" s="44"/>
      <c r="R10" s="44"/>
      <c r="S10" s="44"/>
      <c r="T10" s="8"/>
      <c r="U10" s="8"/>
      <c r="V10" s="8"/>
      <c r="W10" s="8"/>
      <c r="X10" s="8"/>
      <c r="Y10" s="8"/>
      <c r="Z10" s="8"/>
      <c r="AA10" s="8"/>
      <c r="AB10" s="8"/>
      <c r="AC10" s="1"/>
    </row>
    <row r="11" spans="1:29" ht="13.5" customHeight="1">
      <c r="A11" s="44"/>
      <c r="B11" s="44"/>
      <c r="C11" s="44"/>
      <c r="D11" s="44"/>
      <c r="E11" s="44"/>
      <c r="F11" s="44"/>
      <c r="G11" s="44"/>
      <c r="H11" s="44"/>
      <c r="I11" s="44"/>
      <c r="J11" s="44"/>
      <c r="K11" s="44"/>
      <c r="L11" s="44"/>
      <c r="M11" s="44"/>
      <c r="N11" s="44"/>
      <c r="O11" s="44"/>
      <c r="P11" s="44"/>
      <c r="Q11" s="44"/>
      <c r="R11" s="44"/>
      <c r="S11" s="44"/>
      <c r="T11" s="8"/>
      <c r="U11" s="8"/>
      <c r="V11" s="8"/>
      <c r="W11" s="8"/>
      <c r="X11" s="8"/>
      <c r="Y11" s="8"/>
      <c r="Z11" s="8"/>
      <c r="AA11" s="8"/>
      <c r="AB11" s="8"/>
      <c r="AC11" s="1"/>
    </row>
    <row r="12" spans="1:29">
      <c r="A12" s="44"/>
      <c r="B12" s="44" t="s">
        <v>125</v>
      </c>
      <c r="C12" s="44"/>
      <c r="D12" s="44"/>
      <c r="E12" s="44"/>
      <c r="F12" s="44"/>
      <c r="G12" s="44"/>
      <c r="H12" s="44"/>
      <c r="I12" s="44"/>
      <c r="J12" s="44"/>
      <c r="K12" s="44"/>
      <c r="L12" s="44"/>
      <c r="M12" s="44"/>
      <c r="N12" s="44"/>
      <c r="O12" s="44"/>
      <c r="P12" s="44"/>
      <c r="Q12" s="44"/>
      <c r="R12" s="44"/>
      <c r="S12" s="44"/>
      <c r="T12" s="51"/>
      <c r="U12" s="51"/>
      <c r="V12" s="51"/>
      <c r="W12" s="51"/>
      <c r="X12" s="51"/>
      <c r="Y12" s="51"/>
      <c r="Z12" s="51"/>
      <c r="AA12" s="51"/>
      <c r="AB12" s="51"/>
      <c r="AC12" s="41"/>
    </row>
    <row r="13" spans="1:29" ht="11.25" customHeight="1">
      <c r="A13" s="67"/>
      <c r="B13" s="67"/>
      <c r="C13" s="86" t="s">
        <v>22</v>
      </c>
      <c r="D13" s="67"/>
      <c r="E13" s="67"/>
      <c r="F13" s="67"/>
      <c r="G13" s="67"/>
      <c r="H13" s="67"/>
      <c r="I13" s="67"/>
      <c r="J13" s="67"/>
      <c r="K13" s="67"/>
      <c r="L13" s="67"/>
      <c r="M13" s="67"/>
      <c r="N13" s="67"/>
      <c r="O13" s="67"/>
      <c r="P13" s="67"/>
      <c r="Q13" s="67"/>
      <c r="R13" s="67"/>
      <c r="S13" s="67"/>
      <c r="T13" s="87"/>
      <c r="U13" s="87"/>
      <c r="V13" s="87"/>
      <c r="W13" s="87"/>
      <c r="X13" s="87"/>
      <c r="Y13" s="87"/>
      <c r="Z13" s="87"/>
      <c r="AA13" s="87"/>
      <c r="AB13" s="87"/>
      <c r="AC13" s="69"/>
    </row>
    <row r="14" spans="1:29" ht="11.25" customHeight="1">
      <c r="A14" s="67"/>
      <c r="B14" s="67"/>
      <c r="C14" s="80" t="s">
        <v>126</v>
      </c>
      <c r="D14" s="67"/>
      <c r="E14" s="67"/>
      <c r="F14" s="67"/>
      <c r="G14" s="67"/>
      <c r="H14" s="67"/>
      <c r="I14" s="67"/>
      <c r="J14" s="67"/>
      <c r="K14" s="67"/>
      <c r="L14" s="67"/>
      <c r="M14" s="67"/>
      <c r="N14" s="67"/>
      <c r="O14" s="67"/>
      <c r="P14" s="67"/>
      <c r="Q14" s="67"/>
      <c r="R14" s="67"/>
      <c r="S14" s="67"/>
      <c r="T14" s="87"/>
      <c r="U14" s="87"/>
      <c r="V14" s="87"/>
      <c r="W14" s="87"/>
      <c r="X14" s="87"/>
      <c r="Y14" s="87"/>
      <c r="Z14" s="87"/>
      <c r="AA14" s="87"/>
      <c r="AB14" s="87"/>
      <c r="AC14" s="69"/>
    </row>
    <row r="15" spans="1:29" ht="16.5" customHeight="1">
      <c r="A15" s="44"/>
      <c r="B15" s="77"/>
      <c r="C15" s="306" t="s">
        <v>79</v>
      </c>
      <c r="D15" s="337"/>
      <c r="E15" s="337"/>
      <c r="F15" s="337"/>
      <c r="G15" s="337"/>
      <c r="H15" s="337"/>
      <c r="I15" s="337"/>
      <c r="J15" s="337"/>
      <c r="K15" s="337"/>
      <c r="L15" s="337"/>
      <c r="M15" s="337"/>
      <c r="N15" s="337"/>
      <c r="O15" s="337"/>
      <c r="P15" s="337"/>
      <c r="Q15" s="337"/>
      <c r="R15" s="337"/>
      <c r="S15" s="337"/>
      <c r="T15" s="337"/>
      <c r="U15" s="337"/>
      <c r="V15" s="337"/>
      <c r="W15" s="337"/>
      <c r="X15" s="338"/>
      <c r="Y15" s="304" t="s">
        <v>23</v>
      </c>
      <c r="Z15" s="304"/>
      <c r="AA15" s="304"/>
      <c r="AB15" s="305"/>
      <c r="AC15" s="1"/>
    </row>
    <row r="16" spans="1:29" ht="25.5" customHeight="1">
      <c r="A16" s="44"/>
      <c r="B16" s="73">
        <v>1</v>
      </c>
      <c r="C16" s="341"/>
      <c r="D16" s="354"/>
      <c r="E16" s="354"/>
      <c r="F16" s="354"/>
      <c r="G16" s="354"/>
      <c r="H16" s="354"/>
      <c r="I16" s="354"/>
      <c r="J16" s="354"/>
      <c r="K16" s="354"/>
      <c r="L16" s="354"/>
      <c r="M16" s="354"/>
      <c r="N16" s="354"/>
      <c r="O16" s="354"/>
      <c r="P16" s="354"/>
      <c r="Q16" s="354"/>
      <c r="R16" s="354"/>
      <c r="S16" s="354"/>
      <c r="T16" s="354"/>
      <c r="U16" s="354"/>
      <c r="V16" s="354"/>
      <c r="W16" s="354"/>
      <c r="X16" s="355"/>
      <c r="Y16" s="356"/>
      <c r="Z16" s="345"/>
      <c r="AA16" s="345"/>
      <c r="AB16" s="346"/>
      <c r="AC16" s="1"/>
    </row>
    <row r="17" spans="1:29" ht="25.5" customHeight="1">
      <c r="A17" s="44"/>
      <c r="B17" s="65">
        <v>2</v>
      </c>
      <c r="C17" s="341"/>
      <c r="D17" s="354"/>
      <c r="E17" s="354"/>
      <c r="F17" s="354"/>
      <c r="G17" s="354"/>
      <c r="H17" s="354"/>
      <c r="I17" s="354"/>
      <c r="J17" s="354"/>
      <c r="K17" s="354"/>
      <c r="L17" s="354"/>
      <c r="M17" s="354"/>
      <c r="N17" s="354"/>
      <c r="O17" s="354"/>
      <c r="P17" s="354"/>
      <c r="Q17" s="354"/>
      <c r="R17" s="354"/>
      <c r="S17" s="354"/>
      <c r="T17" s="354"/>
      <c r="U17" s="354"/>
      <c r="V17" s="354"/>
      <c r="W17" s="354"/>
      <c r="X17" s="355"/>
      <c r="Y17" s="356"/>
      <c r="Z17" s="345"/>
      <c r="AA17" s="345"/>
      <c r="AB17" s="346"/>
      <c r="AC17" s="1"/>
    </row>
    <row r="18" spans="1:29" ht="25.5" customHeight="1">
      <c r="A18" s="44"/>
      <c r="B18" s="73">
        <v>3</v>
      </c>
      <c r="C18" s="341"/>
      <c r="D18" s="354"/>
      <c r="E18" s="354"/>
      <c r="F18" s="354"/>
      <c r="G18" s="354"/>
      <c r="H18" s="354"/>
      <c r="I18" s="354"/>
      <c r="J18" s="354"/>
      <c r="K18" s="354"/>
      <c r="L18" s="354"/>
      <c r="M18" s="354"/>
      <c r="N18" s="354"/>
      <c r="O18" s="354"/>
      <c r="P18" s="354"/>
      <c r="Q18" s="354"/>
      <c r="R18" s="354"/>
      <c r="S18" s="354"/>
      <c r="T18" s="354"/>
      <c r="U18" s="354"/>
      <c r="V18" s="354"/>
      <c r="W18" s="354"/>
      <c r="X18" s="355"/>
      <c r="Y18" s="356"/>
      <c r="Z18" s="345"/>
      <c r="AA18" s="345"/>
      <c r="AB18" s="346"/>
      <c r="AC18" s="1"/>
    </row>
    <row r="19" spans="1:29" ht="25.5" customHeight="1">
      <c r="A19" s="44"/>
      <c r="B19" s="65">
        <v>4</v>
      </c>
      <c r="C19" s="341"/>
      <c r="D19" s="354"/>
      <c r="E19" s="354"/>
      <c r="F19" s="354"/>
      <c r="G19" s="354"/>
      <c r="H19" s="354"/>
      <c r="I19" s="354"/>
      <c r="J19" s="354"/>
      <c r="K19" s="354"/>
      <c r="L19" s="354"/>
      <c r="M19" s="354"/>
      <c r="N19" s="354"/>
      <c r="O19" s="354"/>
      <c r="P19" s="354"/>
      <c r="Q19" s="354"/>
      <c r="R19" s="354"/>
      <c r="S19" s="354"/>
      <c r="T19" s="354"/>
      <c r="U19" s="354"/>
      <c r="V19" s="354"/>
      <c r="W19" s="354"/>
      <c r="X19" s="355"/>
      <c r="Y19" s="356"/>
      <c r="Z19" s="345"/>
      <c r="AA19" s="345"/>
      <c r="AB19" s="346"/>
      <c r="AC19" s="1"/>
    </row>
    <row r="20" spans="1:29" ht="25.5" customHeight="1">
      <c r="A20" s="44"/>
      <c r="B20" s="73">
        <v>5</v>
      </c>
      <c r="C20" s="341"/>
      <c r="D20" s="354"/>
      <c r="E20" s="354"/>
      <c r="F20" s="354"/>
      <c r="G20" s="354"/>
      <c r="H20" s="354"/>
      <c r="I20" s="354"/>
      <c r="J20" s="354"/>
      <c r="K20" s="354"/>
      <c r="L20" s="354"/>
      <c r="M20" s="354"/>
      <c r="N20" s="354"/>
      <c r="O20" s="354"/>
      <c r="P20" s="354"/>
      <c r="Q20" s="354"/>
      <c r="R20" s="354"/>
      <c r="S20" s="354"/>
      <c r="T20" s="354"/>
      <c r="U20" s="354"/>
      <c r="V20" s="354"/>
      <c r="W20" s="354"/>
      <c r="X20" s="355"/>
      <c r="Y20" s="356"/>
      <c r="Z20" s="345"/>
      <c r="AA20" s="345"/>
      <c r="AB20" s="346"/>
      <c r="AC20" s="1"/>
    </row>
    <row r="21" spans="1:29" ht="18.75" customHeight="1"/>
    <row r="22" spans="1:29">
      <c r="A22" s="44"/>
      <c r="B22" s="44" t="s">
        <v>214</v>
      </c>
      <c r="C22" s="44" t="s">
        <v>264</v>
      </c>
      <c r="D22" s="44"/>
      <c r="E22" s="44"/>
      <c r="F22" s="44"/>
      <c r="G22" s="44"/>
      <c r="H22" s="44"/>
      <c r="I22" s="44"/>
      <c r="J22" s="44"/>
      <c r="K22" s="44"/>
      <c r="L22" s="44"/>
      <c r="M22" s="44"/>
      <c r="N22" s="44"/>
      <c r="O22" s="44"/>
      <c r="P22" s="44"/>
      <c r="Q22" s="44"/>
      <c r="R22" s="44"/>
      <c r="S22" s="44"/>
      <c r="T22" s="51"/>
      <c r="U22" s="51"/>
      <c r="V22" s="51"/>
      <c r="W22" s="51"/>
      <c r="X22" s="51"/>
      <c r="Y22" s="51"/>
      <c r="Z22" s="51"/>
      <c r="AA22" s="51"/>
      <c r="AB22" s="51"/>
      <c r="AC22" s="41"/>
    </row>
    <row r="23" spans="1:29" ht="11.25" customHeight="1">
      <c r="A23" s="67"/>
      <c r="B23" s="67"/>
      <c r="C23" s="86" t="s">
        <v>216</v>
      </c>
      <c r="D23" s="67"/>
      <c r="E23" s="67"/>
      <c r="F23" s="67"/>
      <c r="G23" s="67"/>
      <c r="H23" s="67"/>
      <c r="I23" s="67"/>
      <c r="J23" s="67"/>
      <c r="K23" s="67"/>
      <c r="L23" s="67"/>
      <c r="M23" s="67"/>
      <c r="N23" s="67"/>
      <c r="O23" s="67"/>
      <c r="P23" s="67"/>
      <c r="Q23" s="67"/>
      <c r="R23" s="67"/>
      <c r="S23" s="67"/>
      <c r="T23" s="87"/>
      <c r="U23" s="87"/>
      <c r="V23" s="87"/>
      <c r="W23" s="87"/>
      <c r="X23" s="87"/>
      <c r="Y23" s="87"/>
      <c r="Z23" s="87"/>
      <c r="AA23" s="87"/>
      <c r="AB23" s="87"/>
      <c r="AC23" s="69"/>
    </row>
    <row r="24" spans="1:29" ht="11.25" customHeight="1">
      <c r="A24" s="67"/>
      <c r="B24" s="67"/>
      <c r="C24" s="80" t="s">
        <v>217</v>
      </c>
      <c r="D24" s="67"/>
      <c r="E24" s="67"/>
      <c r="F24" s="67"/>
      <c r="G24" s="67"/>
      <c r="H24" s="67"/>
      <c r="I24" s="67"/>
      <c r="J24" s="67"/>
      <c r="K24" s="67"/>
      <c r="L24" s="67"/>
      <c r="M24" s="67"/>
      <c r="N24" s="67"/>
      <c r="O24" s="67"/>
      <c r="P24" s="67"/>
      <c r="Q24" s="67"/>
      <c r="R24" s="67"/>
      <c r="S24" s="67"/>
      <c r="T24" s="87"/>
      <c r="U24" s="87"/>
      <c r="V24" s="87"/>
      <c r="W24" s="87"/>
      <c r="X24" s="87"/>
      <c r="Y24" s="87"/>
      <c r="Z24" s="87"/>
      <c r="AA24" s="87"/>
      <c r="AB24" s="87"/>
      <c r="AC24" s="69"/>
    </row>
    <row r="25" spans="1:29" ht="16.5" customHeight="1">
      <c r="A25" s="44"/>
      <c r="B25" s="77"/>
      <c r="C25" s="306" t="s">
        <v>215</v>
      </c>
      <c r="D25" s="337"/>
      <c r="E25" s="337"/>
      <c r="F25" s="337"/>
      <c r="G25" s="337"/>
      <c r="H25" s="337"/>
      <c r="I25" s="337"/>
      <c r="J25" s="337"/>
      <c r="K25" s="337"/>
      <c r="L25" s="337"/>
      <c r="M25" s="337"/>
      <c r="N25" s="337"/>
      <c r="O25" s="337"/>
      <c r="P25" s="337"/>
      <c r="Q25" s="337"/>
      <c r="R25" s="337"/>
      <c r="S25" s="337"/>
      <c r="T25" s="337"/>
      <c r="U25" s="337"/>
      <c r="V25" s="337"/>
      <c r="W25" s="337"/>
      <c r="X25" s="338"/>
      <c r="Y25" s="304" t="s">
        <v>23</v>
      </c>
      <c r="Z25" s="304"/>
      <c r="AA25" s="304"/>
      <c r="AB25" s="305"/>
      <c r="AC25" s="1"/>
    </row>
    <row r="26" spans="1:29" ht="25.5" customHeight="1">
      <c r="A26" s="44"/>
      <c r="B26" s="73">
        <v>1</v>
      </c>
      <c r="C26" s="341"/>
      <c r="D26" s="354"/>
      <c r="E26" s="354"/>
      <c r="F26" s="354"/>
      <c r="G26" s="354"/>
      <c r="H26" s="354"/>
      <c r="I26" s="354"/>
      <c r="J26" s="354"/>
      <c r="K26" s="354"/>
      <c r="L26" s="354"/>
      <c r="M26" s="354"/>
      <c r="N26" s="354"/>
      <c r="O26" s="354"/>
      <c r="P26" s="354"/>
      <c r="Q26" s="354"/>
      <c r="R26" s="354"/>
      <c r="S26" s="354"/>
      <c r="T26" s="354"/>
      <c r="U26" s="354"/>
      <c r="V26" s="354"/>
      <c r="W26" s="354"/>
      <c r="X26" s="355"/>
      <c r="Y26" s="356"/>
      <c r="Z26" s="345"/>
      <c r="AA26" s="345"/>
      <c r="AB26" s="346"/>
      <c r="AC26" s="1"/>
    </row>
    <row r="27" spans="1:29" ht="25.5" customHeight="1">
      <c r="A27" s="44"/>
      <c r="B27" s="65">
        <v>2</v>
      </c>
      <c r="C27" s="341"/>
      <c r="D27" s="354"/>
      <c r="E27" s="354"/>
      <c r="F27" s="354"/>
      <c r="G27" s="354"/>
      <c r="H27" s="354"/>
      <c r="I27" s="354"/>
      <c r="J27" s="354"/>
      <c r="K27" s="354"/>
      <c r="L27" s="354"/>
      <c r="M27" s="354"/>
      <c r="N27" s="354"/>
      <c r="O27" s="354"/>
      <c r="P27" s="354"/>
      <c r="Q27" s="354"/>
      <c r="R27" s="354"/>
      <c r="S27" s="354"/>
      <c r="T27" s="354"/>
      <c r="U27" s="354"/>
      <c r="V27" s="354"/>
      <c r="W27" s="354"/>
      <c r="X27" s="355"/>
      <c r="Y27" s="356"/>
      <c r="Z27" s="345"/>
      <c r="AA27" s="345"/>
      <c r="AB27" s="346"/>
      <c r="AC27" s="1"/>
    </row>
    <row r="28" spans="1:29" ht="25.5" customHeight="1">
      <c r="A28" s="44"/>
      <c r="B28" s="73">
        <v>3</v>
      </c>
      <c r="C28" s="341"/>
      <c r="D28" s="354"/>
      <c r="E28" s="354"/>
      <c r="F28" s="354"/>
      <c r="G28" s="354"/>
      <c r="H28" s="354"/>
      <c r="I28" s="354"/>
      <c r="J28" s="354"/>
      <c r="K28" s="354"/>
      <c r="L28" s="354"/>
      <c r="M28" s="354"/>
      <c r="N28" s="354"/>
      <c r="O28" s="354"/>
      <c r="P28" s="354"/>
      <c r="Q28" s="354"/>
      <c r="R28" s="354"/>
      <c r="S28" s="354"/>
      <c r="T28" s="354"/>
      <c r="U28" s="354"/>
      <c r="V28" s="354"/>
      <c r="W28" s="354"/>
      <c r="X28" s="355"/>
      <c r="Y28" s="356"/>
      <c r="Z28" s="345"/>
      <c r="AA28" s="345"/>
      <c r="AB28" s="346"/>
      <c r="AC28" s="1"/>
    </row>
    <row r="29" spans="1:29" ht="25.5" customHeight="1">
      <c r="A29" s="44"/>
      <c r="B29" s="65">
        <v>4</v>
      </c>
      <c r="C29" s="341"/>
      <c r="D29" s="354"/>
      <c r="E29" s="354"/>
      <c r="F29" s="354"/>
      <c r="G29" s="354"/>
      <c r="H29" s="354"/>
      <c r="I29" s="354"/>
      <c r="J29" s="354"/>
      <c r="K29" s="354"/>
      <c r="L29" s="354"/>
      <c r="M29" s="354"/>
      <c r="N29" s="354"/>
      <c r="O29" s="354"/>
      <c r="P29" s="354"/>
      <c r="Q29" s="354"/>
      <c r="R29" s="354"/>
      <c r="S29" s="354"/>
      <c r="T29" s="354"/>
      <c r="U29" s="354"/>
      <c r="V29" s="354"/>
      <c r="W29" s="354"/>
      <c r="X29" s="355"/>
      <c r="Y29" s="356"/>
      <c r="Z29" s="345"/>
      <c r="AA29" s="345"/>
      <c r="AB29" s="346"/>
      <c r="AC29" s="1"/>
    </row>
    <row r="30" spans="1:29" ht="25.5" customHeight="1">
      <c r="A30" s="44"/>
      <c r="B30" s="73">
        <v>5</v>
      </c>
      <c r="C30" s="341"/>
      <c r="D30" s="354"/>
      <c r="E30" s="354"/>
      <c r="F30" s="354"/>
      <c r="G30" s="354"/>
      <c r="H30" s="354"/>
      <c r="I30" s="354"/>
      <c r="J30" s="354"/>
      <c r="K30" s="354"/>
      <c r="L30" s="354"/>
      <c r="M30" s="354"/>
      <c r="N30" s="354"/>
      <c r="O30" s="354"/>
      <c r="P30" s="354"/>
      <c r="Q30" s="354"/>
      <c r="R30" s="354"/>
      <c r="S30" s="354"/>
      <c r="T30" s="354"/>
      <c r="U30" s="354"/>
      <c r="V30" s="354"/>
      <c r="W30" s="354"/>
      <c r="X30" s="355"/>
      <c r="Y30" s="356"/>
      <c r="Z30" s="345"/>
      <c r="AA30" s="345"/>
      <c r="AB30" s="346"/>
      <c r="AC30" s="1"/>
    </row>
    <row r="31" spans="1:29" ht="18.75" customHeight="1">
      <c r="A31" s="44"/>
      <c r="B31" s="50"/>
      <c r="C31" s="174"/>
      <c r="D31" s="174"/>
      <c r="E31" s="174"/>
      <c r="F31" s="174"/>
      <c r="G31" s="174"/>
      <c r="H31" s="174"/>
      <c r="I31" s="174"/>
      <c r="J31" s="174"/>
      <c r="K31" s="174"/>
      <c r="L31" s="174"/>
      <c r="M31" s="174"/>
      <c r="N31" s="174"/>
      <c r="O31" s="174"/>
      <c r="P31" s="174"/>
      <c r="Q31" s="174"/>
      <c r="R31" s="174"/>
      <c r="S31" s="174"/>
      <c r="T31" s="174"/>
      <c r="U31" s="174"/>
      <c r="V31" s="174"/>
      <c r="W31" s="174"/>
      <c r="X31" s="174"/>
      <c r="Y31" s="175"/>
      <c r="Z31" s="176"/>
      <c r="AA31" s="176"/>
      <c r="AB31" s="176"/>
      <c r="AC31" s="1"/>
    </row>
    <row r="32" spans="1:29">
      <c r="A32" s="44"/>
      <c r="B32" s="44" t="s">
        <v>254</v>
      </c>
      <c r="C32" s="44" t="s">
        <v>256</v>
      </c>
      <c r="D32" s="44"/>
      <c r="E32" s="44"/>
      <c r="F32" s="44"/>
      <c r="G32" s="44"/>
      <c r="H32" s="44"/>
      <c r="I32" s="44"/>
      <c r="J32" s="44"/>
      <c r="K32" s="44"/>
      <c r="L32" s="44"/>
      <c r="M32" s="44"/>
      <c r="N32" s="44"/>
      <c r="O32" s="44"/>
      <c r="P32" s="44"/>
      <c r="Q32" s="44"/>
      <c r="R32" s="44"/>
      <c r="S32" s="44"/>
      <c r="T32" s="51"/>
      <c r="U32" s="51"/>
      <c r="V32" s="51"/>
      <c r="W32" s="51"/>
      <c r="X32" s="51"/>
      <c r="Y32" s="51"/>
      <c r="Z32" s="51"/>
      <c r="AA32" s="51"/>
      <c r="AB32" s="51"/>
      <c r="AC32" s="41"/>
    </row>
    <row r="33" spans="1:29" ht="16.5" customHeight="1">
      <c r="A33" s="44"/>
      <c r="B33" s="77"/>
      <c r="C33" s="306" t="s">
        <v>253</v>
      </c>
      <c r="D33" s="337"/>
      <c r="E33" s="337"/>
      <c r="F33" s="337"/>
      <c r="G33" s="337"/>
      <c r="H33" s="337"/>
      <c r="I33" s="337"/>
      <c r="J33" s="337"/>
      <c r="K33" s="337"/>
      <c r="L33" s="337"/>
      <c r="M33" s="337"/>
      <c r="N33" s="337"/>
      <c r="O33" s="337"/>
      <c r="P33" s="337"/>
      <c r="Q33" s="337"/>
      <c r="R33" s="337"/>
      <c r="S33" s="337"/>
      <c r="T33" s="337"/>
      <c r="U33" s="337"/>
      <c r="V33" s="337"/>
      <c r="W33" s="337"/>
      <c r="X33" s="338"/>
      <c r="Y33" s="303" t="s">
        <v>23</v>
      </c>
      <c r="Z33" s="304"/>
      <c r="AA33" s="304"/>
      <c r="AB33" s="305"/>
      <c r="AC33" s="1"/>
    </row>
    <row r="34" spans="1:29" ht="25.5" customHeight="1">
      <c r="A34" s="44"/>
      <c r="B34" s="73">
        <v>1</v>
      </c>
      <c r="C34" s="341"/>
      <c r="D34" s="354"/>
      <c r="E34" s="354"/>
      <c r="F34" s="354"/>
      <c r="G34" s="354"/>
      <c r="H34" s="354"/>
      <c r="I34" s="354"/>
      <c r="J34" s="354"/>
      <c r="K34" s="354"/>
      <c r="L34" s="354"/>
      <c r="M34" s="354"/>
      <c r="N34" s="354"/>
      <c r="O34" s="354"/>
      <c r="P34" s="354"/>
      <c r="Q34" s="354"/>
      <c r="R34" s="354"/>
      <c r="S34" s="354"/>
      <c r="T34" s="354"/>
      <c r="U34" s="354"/>
      <c r="V34" s="354"/>
      <c r="W34" s="354"/>
      <c r="X34" s="355"/>
      <c r="Y34" s="358"/>
      <c r="Z34" s="356"/>
      <c r="AA34" s="356"/>
      <c r="AB34" s="359"/>
      <c r="AC34" s="1"/>
    </row>
    <row r="35" spans="1:29" ht="25.5" customHeight="1">
      <c r="A35" s="44"/>
      <c r="B35" s="190">
        <v>2</v>
      </c>
      <c r="C35" s="191"/>
      <c r="D35" s="192"/>
      <c r="E35" s="192"/>
      <c r="F35" s="192"/>
      <c r="G35" s="192"/>
      <c r="H35" s="192"/>
      <c r="I35" s="192"/>
      <c r="J35" s="192"/>
      <c r="K35" s="192"/>
      <c r="L35" s="192"/>
      <c r="M35" s="192"/>
      <c r="N35" s="192"/>
      <c r="O35" s="192"/>
      <c r="P35" s="192"/>
      <c r="Q35" s="192"/>
      <c r="R35" s="192"/>
      <c r="S35" s="192"/>
      <c r="T35" s="192"/>
      <c r="U35" s="192"/>
      <c r="V35" s="192"/>
      <c r="W35" s="192"/>
      <c r="X35" s="193"/>
      <c r="Y35" s="194"/>
      <c r="Z35" s="194"/>
      <c r="AA35" s="194"/>
      <c r="AB35" s="195"/>
      <c r="AC35" s="1"/>
    </row>
    <row r="36" spans="1:29" ht="25.5" customHeight="1">
      <c r="A36" s="44"/>
      <c r="B36" s="75">
        <v>3</v>
      </c>
      <c r="C36" s="341"/>
      <c r="D36" s="354"/>
      <c r="E36" s="354"/>
      <c r="F36" s="354"/>
      <c r="G36" s="354"/>
      <c r="H36" s="354"/>
      <c r="I36" s="354"/>
      <c r="J36" s="354"/>
      <c r="K36" s="354"/>
      <c r="L36" s="354"/>
      <c r="M36" s="354"/>
      <c r="N36" s="354"/>
      <c r="O36" s="354"/>
      <c r="P36" s="354"/>
      <c r="Q36" s="354"/>
      <c r="R36" s="354"/>
      <c r="S36" s="354"/>
      <c r="T36" s="354"/>
      <c r="U36" s="354"/>
      <c r="V36" s="354"/>
      <c r="W36" s="354"/>
      <c r="X36" s="355"/>
      <c r="Y36" s="356"/>
      <c r="Z36" s="345"/>
      <c r="AA36" s="345"/>
      <c r="AB36" s="346"/>
      <c r="AC36" s="1"/>
    </row>
    <row r="37" spans="1:29" ht="10.5" customHeight="1"/>
    <row r="38" spans="1:29" ht="12.75" customHeight="1">
      <c r="A38" s="357" t="s">
        <v>273</v>
      </c>
      <c r="B38" s="3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row>
    <row r="39" spans="1:29" ht="12.75" customHeight="1">
      <c r="A39" s="357"/>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row>
  </sheetData>
  <mergeCells count="35">
    <mergeCell ref="A38:AB39"/>
    <mergeCell ref="C36:X36"/>
    <mergeCell ref="Y36:AB36"/>
    <mergeCell ref="C30:X30"/>
    <mergeCell ref="Y30:AB30"/>
    <mergeCell ref="C33:X33"/>
    <mergeCell ref="Y33:AB33"/>
    <mergeCell ref="C34:X34"/>
    <mergeCell ref="Y34:AB34"/>
    <mergeCell ref="C29:X29"/>
    <mergeCell ref="Y29:AB29"/>
    <mergeCell ref="C28:X28"/>
    <mergeCell ref="Y28:AB28"/>
    <mergeCell ref="C26:X26"/>
    <mergeCell ref="Y26:AB26"/>
    <mergeCell ref="C19:X19"/>
    <mergeCell ref="Y19:AB19"/>
    <mergeCell ref="C25:X25"/>
    <mergeCell ref="Y25:AB25"/>
    <mergeCell ref="C27:X27"/>
    <mergeCell ref="Y27:AB27"/>
    <mergeCell ref="C20:X20"/>
    <mergeCell ref="Y20:AB20"/>
    <mergeCell ref="C17:X17"/>
    <mergeCell ref="Y17:AB17"/>
    <mergeCell ref="C18:X18"/>
    <mergeCell ref="Y18:AB18"/>
    <mergeCell ref="C16:X16"/>
    <mergeCell ref="Y16:AB16"/>
    <mergeCell ref="C15:X15"/>
    <mergeCell ref="Y15:AB15"/>
    <mergeCell ref="S1:AC1"/>
    <mergeCell ref="D4:Z5"/>
    <mergeCell ref="B8:D8"/>
    <mergeCell ref="E8:O8"/>
  </mergeCells>
  <phoneticPr fontId="3"/>
  <dataValidations count="1">
    <dataValidation imeMode="off" allowBlank="1" showInputMessage="1" showErrorMessage="1" sqref="Y22:AB36 Y12:AB20"/>
  </dataValidations>
  <pageMargins left="0.78740157480314965" right="0.78740157480314965" top="0.98425196850393704" bottom="0.703125"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showRowColHeaders="0" showZeros="0" workbookViewId="0">
      <selection activeCell="AI15" sqref="AI15"/>
    </sheetView>
  </sheetViews>
  <sheetFormatPr defaultRowHeight="13.5"/>
  <cols>
    <col min="1" max="8" width="3" style="44" customWidth="1"/>
    <col min="9" max="9" width="3" style="46" customWidth="1"/>
    <col min="10" max="10" width="3" style="44" customWidth="1"/>
    <col min="11" max="18" width="2.375" style="44" customWidth="1"/>
    <col min="19" max="34" width="2.375" style="1" customWidth="1"/>
    <col min="35" max="16384" width="9" style="1"/>
  </cols>
  <sheetData>
    <row r="1" spans="1:34" s="7" customFormat="1" ht="12" customHeight="1">
      <c r="A1" s="143" t="s">
        <v>50</v>
      </c>
      <c r="B1" s="143"/>
      <c r="C1" s="143"/>
      <c r="D1" s="143"/>
      <c r="E1" s="144"/>
      <c r="F1" s="145"/>
      <c r="G1" s="144"/>
      <c r="H1" s="144"/>
      <c r="I1" s="144"/>
      <c r="J1" s="144"/>
      <c r="K1" s="144"/>
      <c r="L1" s="144"/>
      <c r="M1" s="144"/>
      <c r="N1" s="144"/>
      <c r="O1" s="144"/>
      <c r="P1" s="144"/>
      <c r="Q1" s="144"/>
      <c r="R1" s="144"/>
      <c r="S1" s="177"/>
      <c r="T1" s="143"/>
      <c r="U1" s="143"/>
      <c r="V1" s="143"/>
      <c r="W1" s="143"/>
      <c r="X1" s="143"/>
      <c r="Y1" s="143"/>
      <c r="Z1" s="143"/>
      <c r="AA1" s="143"/>
      <c r="AB1" s="143"/>
      <c r="AC1" s="143"/>
      <c r="AD1" s="178"/>
      <c r="AE1" s="178"/>
      <c r="AF1" s="178"/>
      <c r="AG1" s="178"/>
      <c r="AH1" s="179" t="s">
        <v>51</v>
      </c>
    </row>
    <row r="2" spans="1:34">
      <c r="A2" s="146"/>
      <c r="B2" s="146"/>
      <c r="C2" s="146"/>
      <c r="D2" s="146"/>
      <c r="E2" s="147"/>
      <c r="F2" s="147"/>
      <c r="G2" s="147"/>
      <c r="H2" s="147"/>
      <c r="I2" s="146"/>
      <c r="J2" s="147"/>
      <c r="K2" s="147"/>
      <c r="L2" s="147"/>
      <c r="M2" s="147"/>
      <c r="N2" s="147"/>
      <c r="O2" s="147"/>
      <c r="P2" s="147"/>
      <c r="Q2" s="147"/>
      <c r="R2" s="147"/>
      <c r="S2" s="147"/>
      <c r="T2" s="147"/>
      <c r="U2" s="147"/>
      <c r="V2" s="147"/>
      <c r="W2" s="147"/>
      <c r="X2" s="146"/>
      <c r="Y2" s="146"/>
      <c r="Z2" s="146"/>
      <c r="AA2" s="146"/>
      <c r="AB2" s="146"/>
      <c r="AC2" s="147"/>
      <c r="AD2" s="146"/>
      <c r="AE2" s="146"/>
      <c r="AF2" s="146"/>
      <c r="AG2" s="146"/>
      <c r="AH2" s="180" t="s">
        <v>259</v>
      </c>
    </row>
    <row r="3" spans="1:34">
      <c r="A3" s="148"/>
      <c r="B3" s="148"/>
      <c r="C3" s="148"/>
      <c r="D3" s="148"/>
      <c r="E3" s="148"/>
      <c r="F3" s="148"/>
      <c r="G3" s="148"/>
      <c r="H3" s="148"/>
      <c r="I3" s="149"/>
      <c r="J3" s="148"/>
      <c r="K3" s="148"/>
      <c r="L3" s="148"/>
      <c r="M3" s="148"/>
      <c r="N3" s="148"/>
      <c r="O3" s="148"/>
      <c r="P3" s="148"/>
      <c r="Q3" s="148"/>
      <c r="R3" s="150"/>
    </row>
    <row r="4" spans="1:34" ht="15" customHeight="1">
      <c r="A4" s="148"/>
      <c r="B4" s="148"/>
      <c r="C4" s="149"/>
      <c r="D4" s="412" t="s">
        <v>180</v>
      </c>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4"/>
      <c r="AF4" s="76"/>
    </row>
    <row r="5" spans="1:34" ht="14.25" customHeight="1">
      <c r="A5" s="148"/>
      <c r="B5" s="148"/>
      <c r="C5" s="151"/>
      <c r="D5" s="415"/>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7"/>
      <c r="AF5" s="76"/>
    </row>
    <row r="6" spans="1:34" ht="13.5" customHeight="1">
      <c r="A6" s="148"/>
      <c r="B6" s="148"/>
      <c r="C6" s="148"/>
      <c r="D6" s="148"/>
      <c r="E6" s="148"/>
      <c r="F6" s="152"/>
      <c r="G6" s="148"/>
      <c r="H6" s="148"/>
      <c r="I6" s="148"/>
      <c r="J6" s="148"/>
      <c r="K6" s="148"/>
      <c r="L6" s="149"/>
      <c r="M6" s="149"/>
      <c r="N6" s="149"/>
      <c r="O6" s="149"/>
      <c r="P6" s="149"/>
      <c r="Q6" s="149"/>
      <c r="R6" s="149"/>
      <c r="S6" s="8"/>
      <c r="T6" s="8"/>
      <c r="U6" s="8"/>
      <c r="V6" s="8"/>
      <c r="W6" s="8"/>
      <c r="X6" s="8"/>
      <c r="Y6" s="8"/>
      <c r="Z6" s="8"/>
      <c r="AA6" s="8"/>
      <c r="AB6" s="8"/>
      <c r="AC6" s="8"/>
      <c r="AD6" s="8"/>
      <c r="AE6" s="8"/>
      <c r="AF6" s="8"/>
      <c r="AG6" s="8"/>
      <c r="AH6" s="8"/>
    </row>
    <row r="7" spans="1:34" s="8" customFormat="1" ht="30" customHeight="1">
      <c r="A7" s="148"/>
      <c r="B7" s="360" t="s">
        <v>155</v>
      </c>
      <c r="C7" s="335"/>
      <c r="D7" s="336"/>
      <c r="E7" s="282">
        <f>'1'!E15:O15</f>
        <v>0</v>
      </c>
      <c r="F7" s="283"/>
      <c r="G7" s="283"/>
      <c r="H7" s="283"/>
      <c r="I7" s="283"/>
      <c r="J7" s="283"/>
      <c r="K7" s="283"/>
      <c r="L7" s="283"/>
      <c r="M7" s="283"/>
      <c r="N7" s="283"/>
      <c r="O7" s="284"/>
      <c r="P7" s="149"/>
      <c r="Q7" s="153" t="s">
        <v>100</v>
      </c>
      <c r="R7" s="149"/>
      <c r="W7" s="154"/>
      <c r="AC7" s="154"/>
    </row>
    <row r="8" spans="1:34">
      <c r="A8" s="148"/>
      <c r="B8" s="155"/>
      <c r="C8" s="155"/>
      <c r="D8" s="155"/>
      <c r="E8" s="148"/>
      <c r="F8" s="152"/>
      <c r="G8" s="148"/>
      <c r="H8" s="148"/>
      <c r="I8" s="149"/>
      <c r="J8" s="149"/>
      <c r="K8" s="148"/>
      <c r="L8" s="149"/>
      <c r="M8" s="149"/>
      <c r="N8" s="149"/>
      <c r="O8" s="149"/>
      <c r="P8" s="149"/>
      <c r="Q8" s="149"/>
      <c r="R8" s="149"/>
    </row>
    <row r="9" spans="1:34" ht="15" customHeight="1">
      <c r="A9" s="148"/>
      <c r="B9" s="361" t="s">
        <v>195</v>
      </c>
      <c r="C9" s="361"/>
      <c r="D9" s="362"/>
      <c r="E9" s="363"/>
      <c r="F9" s="364"/>
      <c r="G9" s="364"/>
      <c r="H9" s="364"/>
      <c r="I9" s="364"/>
      <c r="J9" s="364"/>
      <c r="K9" s="364"/>
      <c r="L9" s="364"/>
      <c r="M9" s="364"/>
      <c r="N9" s="364"/>
      <c r="O9" s="365"/>
      <c r="P9" s="149"/>
      <c r="Q9" s="375" t="s">
        <v>100</v>
      </c>
      <c r="R9" s="148"/>
    </row>
    <row r="10" spans="1:34" ht="15" customHeight="1">
      <c r="A10" s="148"/>
      <c r="B10" s="376" t="s">
        <v>81</v>
      </c>
      <c r="C10" s="376"/>
      <c r="D10" s="377"/>
      <c r="E10" s="366"/>
      <c r="F10" s="367"/>
      <c r="G10" s="367"/>
      <c r="H10" s="367"/>
      <c r="I10" s="367"/>
      <c r="J10" s="367"/>
      <c r="K10" s="367"/>
      <c r="L10" s="367"/>
      <c r="M10" s="367"/>
      <c r="N10" s="367"/>
      <c r="O10" s="368"/>
      <c r="P10" s="148"/>
      <c r="Q10" s="375"/>
      <c r="R10" s="148"/>
    </row>
    <row r="11" spans="1:34">
      <c r="A11" s="148"/>
      <c r="B11" s="148"/>
      <c r="C11" s="148"/>
      <c r="D11" s="148"/>
      <c r="E11" s="148"/>
      <c r="F11" s="152"/>
      <c r="G11" s="148"/>
      <c r="H11" s="148"/>
      <c r="I11" s="148"/>
      <c r="J11" s="148"/>
      <c r="K11" s="148"/>
      <c r="L11" s="149"/>
      <c r="M11" s="149"/>
      <c r="N11" s="149"/>
      <c r="O11" s="149"/>
      <c r="P11" s="149"/>
      <c r="Q11" s="149"/>
      <c r="R11" s="149"/>
    </row>
    <row r="12" spans="1:34" ht="24" customHeight="1">
      <c r="A12" s="148"/>
      <c r="B12" s="389"/>
      <c r="C12" s="390"/>
      <c r="D12" s="390"/>
      <c r="E12" s="390"/>
      <c r="F12" s="390"/>
      <c r="G12" s="390"/>
      <c r="H12" s="390"/>
      <c r="I12" s="390"/>
      <c r="J12" s="391"/>
      <c r="K12" s="378" t="s">
        <v>60</v>
      </c>
      <c r="L12" s="379"/>
      <c r="M12" s="379"/>
      <c r="N12" s="379"/>
      <c r="O12" s="379"/>
      <c r="P12" s="380"/>
      <c r="Q12" s="378" t="s">
        <v>258</v>
      </c>
      <c r="R12" s="379"/>
      <c r="S12" s="379"/>
      <c r="T12" s="379"/>
      <c r="U12" s="379"/>
      <c r="V12" s="380"/>
      <c r="W12" s="378" t="s">
        <v>257</v>
      </c>
      <c r="X12" s="379"/>
      <c r="Y12" s="379"/>
      <c r="Z12" s="379"/>
      <c r="AA12" s="379"/>
      <c r="AB12" s="380"/>
      <c r="AC12" s="378" t="s">
        <v>145</v>
      </c>
      <c r="AD12" s="379"/>
      <c r="AE12" s="379"/>
      <c r="AF12" s="379"/>
      <c r="AG12" s="379"/>
      <c r="AH12" s="380"/>
    </row>
    <row r="13" spans="1:34" ht="24" customHeight="1">
      <c r="A13" s="148"/>
      <c r="B13" s="392"/>
      <c r="C13" s="393"/>
      <c r="D13" s="393"/>
      <c r="E13" s="393"/>
      <c r="F13" s="393"/>
      <c r="G13" s="393"/>
      <c r="H13" s="393"/>
      <c r="I13" s="393"/>
      <c r="J13" s="394"/>
      <c r="K13" s="369" t="s">
        <v>146</v>
      </c>
      <c r="L13" s="370"/>
      <c r="M13" s="371"/>
      <c r="N13" s="372" t="s">
        <v>175</v>
      </c>
      <c r="O13" s="373"/>
      <c r="P13" s="374"/>
      <c r="Q13" s="369" t="s">
        <v>146</v>
      </c>
      <c r="R13" s="370"/>
      <c r="S13" s="371"/>
      <c r="T13" s="372" t="s">
        <v>175</v>
      </c>
      <c r="U13" s="373"/>
      <c r="V13" s="374"/>
      <c r="W13" s="369" t="s">
        <v>146</v>
      </c>
      <c r="X13" s="370"/>
      <c r="Y13" s="371"/>
      <c r="Z13" s="372" t="s">
        <v>175</v>
      </c>
      <c r="AA13" s="373"/>
      <c r="AB13" s="374"/>
      <c r="AC13" s="369" t="s">
        <v>176</v>
      </c>
      <c r="AD13" s="370"/>
      <c r="AE13" s="371"/>
      <c r="AF13" s="397" t="s">
        <v>179</v>
      </c>
      <c r="AG13" s="398"/>
      <c r="AH13" s="371"/>
    </row>
    <row r="14" spans="1:34" ht="24" customHeight="1">
      <c r="A14" s="148"/>
      <c r="B14" s="418" t="s">
        <v>266</v>
      </c>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20"/>
    </row>
    <row r="15" spans="1:34" ht="24" customHeight="1">
      <c r="A15" s="148"/>
      <c r="B15" s="381" t="s">
        <v>167</v>
      </c>
      <c r="C15" s="379"/>
      <c r="D15" s="379"/>
      <c r="E15" s="382"/>
      <c r="F15" s="382"/>
      <c r="G15" s="382"/>
      <c r="H15" s="382"/>
      <c r="I15" s="382"/>
      <c r="J15" s="157"/>
      <c r="K15" s="383"/>
      <c r="L15" s="384"/>
      <c r="M15" s="385"/>
      <c r="N15" s="386"/>
      <c r="O15" s="387"/>
      <c r="P15" s="385"/>
      <c r="Q15" s="383"/>
      <c r="R15" s="384"/>
      <c r="S15" s="385"/>
      <c r="T15" s="388"/>
      <c r="U15" s="384"/>
      <c r="V15" s="385"/>
      <c r="W15" s="383"/>
      <c r="X15" s="384"/>
      <c r="Y15" s="385"/>
      <c r="Z15" s="388"/>
      <c r="AA15" s="384"/>
      <c r="AB15" s="385"/>
      <c r="AC15" s="399">
        <f>K15+Q15+W15</f>
        <v>0</v>
      </c>
      <c r="AD15" s="400"/>
      <c r="AE15" s="401"/>
      <c r="AF15" s="399">
        <f>K15*3+Q15*1.5+W15*0.3</f>
        <v>0</v>
      </c>
      <c r="AG15" s="400"/>
      <c r="AH15" s="401"/>
    </row>
    <row r="16" spans="1:34" ht="24" customHeight="1">
      <c r="A16" s="148"/>
      <c r="B16" s="381" t="s">
        <v>13</v>
      </c>
      <c r="C16" s="379"/>
      <c r="D16" s="379"/>
      <c r="E16" s="379"/>
      <c r="F16" s="379"/>
      <c r="G16" s="379"/>
      <c r="H16" s="379"/>
      <c r="I16" s="379"/>
      <c r="J16" s="158"/>
      <c r="K16" s="383"/>
      <c r="L16" s="384"/>
      <c r="M16" s="385"/>
      <c r="N16" s="386"/>
      <c r="O16" s="387"/>
      <c r="P16" s="385"/>
      <c r="Q16" s="383"/>
      <c r="R16" s="384"/>
      <c r="S16" s="385"/>
      <c r="T16" s="388"/>
      <c r="U16" s="384"/>
      <c r="V16" s="385"/>
      <c r="W16" s="383"/>
      <c r="X16" s="384"/>
      <c r="Y16" s="385"/>
      <c r="Z16" s="388"/>
      <c r="AA16" s="384"/>
      <c r="AB16" s="385"/>
      <c r="AC16" s="399">
        <f>K16+Q16+W16</f>
        <v>0</v>
      </c>
      <c r="AD16" s="400"/>
      <c r="AE16" s="401"/>
      <c r="AF16" s="399">
        <f t="shared" ref="AF16:AF18" si="0">K16*3+Q16*1.5+W16*0.3</f>
        <v>0</v>
      </c>
      <c r="AG16" s="400"/>
      <c r="AH16" s="401"/>
    </row>
    <row r="17" spans="1:34" ht="24" customHeight="1">
      <c r="A17" s="148"/>
      <c r="B17" s="381" t="s">
        <v>196</v>
      </c>
      <c r="C17" s="395"/>
      <c r="D17" s="395"/>
      <c r="E17" s="395"/>
      <c r="F17" s="395"/>
      <c r="G17" s="395"/>
      <c r="H17" s="395"/>
      <c r="I17" s="395"/>
      <c r="J17" s="396"/>
      <c r="K17" s="383"/>
      <c r="L17" s="384"/>
      <c r="M17" s="385"/>
      <c r="N17" s="386"/>
      <c r="O17" s="387"/>
      <c r="P17" s="385"/>
      <c r="Q17" s="383"/>
      <c r="R17" s="384"/>
      <c r="S17" s="385"/>
      <c r="T17" s="388"/>
      <c r="U17" s="384"/>
      <c r="V17" s="385"/>
      <c r="W17" s="383"/>
      <c r="X17" s="384"/>
      <c r="Y17" s="385"/>
      <c r="Z17" s="388"/>
      <c r="AA17" s="384"/>
      <c r="AB17" s="385"/>
      <c r="AC17" s="399">
        <f>K17+Q17+W17</f>
        <v>0</v>
      </c>
      <c r="AD17" s="400"/>
      <c r="AE17" s="401"/>
      <c r="AF17" s="399">
        <f t="shared" si="0"/>
        <v>0</v>
      </c>
      <c r="AG17" s="400"/>
      <c r="AH17" s="401"/>
    </row>
    <row r="18" spans="1:34" ht="24" customHeight="1">
      <c r="A18" s="148"/>
      <c r="B18" s="381" t="s">
        <v>95</v>
      </c>
      <c r="C18" s="379"/>
      <c r="D18" s="379"/>
      <c r="E18" s="379"/>
      <c r="F18" s="379"/>
      <c r="G18" s="379"/>
      <c r="H18" s="379"/>
      <c r="I18" s="379"/>
      <c r="J18" s="158"/>
      <c r="K18" s="383"/>
      <c r="L18" s="384"/>
      <c r="M18" s="385"/>
      <c r="N18" s="386"/>
      <c r="O18" s="387"/>
      <c r="P18" s="385"/>
      <c r="Q18" s="383"/>
      <c r="R18" s="384"/>
      <c r="S18" s="385"/>
      <c r="T18" s="388"/>
      <c r="U18" s="384"/>
      <c r="V18" s="385"/>
      <c r="W18" s="383"/>
      <c r="X18" s="384"/>
      <c r="Y18" s="385"/>
      <c r="Z18" s="388"/>
      <c r="AA18" s="384"/>
      <c r="AB18" s="385"/>
      <c r="AC18" s="399">
        <f>K18+Q18+W18</f>
        <v>0</v>
      </c>
      <c r="AD18" s="400"/>
      <c r="AE18" s="401"/>
      <c r="AF18" s="399">
        <f t="shared" si="0"/>
        <v>0</v>
      </c>
      <c r="AG18" s="400"/>
      <c r="AH18" s="401"/>
    </row>
    <row r="19" spans="1:34" ht="24" customHeight="1">
      <c r="A19" s="148"/>
      <c r="B19" s="405" t="s">
        <v>267</v>
      </c>
      <c r="C19" s="406"/>
      <c r="D19" s="406"/>
      <c r="E19" s="406"/>
      <c r="F19" s="406"/>
      <c r="G19" s="406"/>
      <c r="H19" s="406"/>
      <c r="I19" s="406"/>
      <c r="J19" s="406"/>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7"/>
    </row>
    <row r="20" spans="1:34" ht="24" customHeight="1">
      <c r="A20" s="148"/>
      <c r="B20" s="381" t="s">
        <v>188</v>
      </c>
      <c r="C20" s="379"/>
      <c r="D20" s="379"/>
      <c r="E20" s="379"/>
      <c r="F20" s="379"/>
      <c r="G20" s="379"/>
      <c r="H20" s="379"/>
      <c r="I20" s="379"/>
      <c r="J20" s="158"/>
      <c r="K20" s="383"/>
      <c r="L20" s="384"/>
      <c r="M20" s="385"/>
      <c r="N20" s="383"/>
      <c r="O20" s="384"/>
      <c r="P20" s="385"/>
      <c r="Q20" s="383"/>
      <c r="R20" s="384"/>
      <c r="S20" s="385"/>
      <c r="T20" s="388"/>
      <c r="U20" s="384"/>
      <c r="V20" s="385"/>
      <c r="W20" s="383"/>
      <c r="X20" s="384"/>
      <c r="Y20" s="385"/>
      <c r="Z20" s="388"/>
      <c r="AA20" s="384"/>
      <c r="AB20" s="385"/>
      <c r="AC20" s="399">
        <f>K20+Q20+W20</f>
        <v>0</v>
      </c>
      <c r="AD20" s="400"/>
      <c r="AE20" s="401"/>
      <c r="AF20" s="399">
        <f t="shared" ref="AF20:AF21" si="1">K20*3+Q20*1.5+W20*0.3</f>
        <v>0</v>
      </c>
      <c r="AG20" s="400"/>
      <c r="AH20" s="401"/>
    </row>
    <row r="21" spans="1:34" ht="24" customHeight="1">
      <c r="A21" s="148"/>
      <c r="B21" s="381" t="s">
        <v>36</v>
      </c>
      <c r="C21" s="379"/>
      <c r="D21" s="379"/>
      <c r="E21" s="379"/>
      <c r="F21" s="379"/>
      <c r="G21" s="379"/>
      <c r="H21" s="379"/>
      <c r="I21" s="379"/>
      <c r="J21" s="158"/>
      <c r="K21" s="383"/>
      <c r="L21" s="384"/>
      <c r="M21" s="385"/>
      <c r="N21" s="383"/>
      <c r="O21" s="384"/>
      <c r="P21" s="385"/>
      <c r="Q21" s="383"/>
      <c r="R21" s="384"/>
      <c r="S21" s="385"/>
      <c r="T21" s="388"/>
      <c r="U21" s="384"/>
      <c r="V21" s="385"/>
      <c r="W21" s="383"/>
      <c r="X21" s="384"/>
      <c r="Y21" s="385"/>
      <c r="Z21" s="388"/>
      <c r="AA21" s="384"/>
      <c r="AB21" s="385"/>
      <c r="AC21" s="399">
        <f>K21+Q21+W21</f>
        <v>0</v>
      </c>
      <c r="AD21" s="400"/>
      <c r="AE21" s="401"/>
      <c r="AF21" s="399">
        <f t="shared" si="1"/>
        <v>0</v>
      </c>
      <c r="AG21" s="400"/>
      <c r="AH21" s="401"/>
    </row>
    <row r="22" spans="1:34" ht="24" customHeight="1">
      <c r="A22" s="148"/>
      <c r="B22" s="405" t="s">
        <v>37</v>
      </c>
      <c r="C22" s="406"/>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7"/>
    </row>
    <row r="23" spans="1:34" ht="24" customHeight="1">
      <c r="A23" s="148"/>
      <c r="B23" s="381" t="s">
        <v>243</v>
      </c>
      <c r="C23" s="379"/>
      <c r="D23" s="379"/>
      <c r="E23" s="379"/>
      <c r="F23" s="379"/>
      <c r="G23" s="379"/>
      <c r="H23" s="379"/>
      <c r="I23" s="379"/>
      <c r="J23" s="158"/>
      <c r="K23" s="383"/>
      <c r="L23" s="384"/>
      <c r="M23" s="385"/>
      <c r="N23" s="383"/>
      <c r="O23" s="384"/>
      <c r="P23" s="385"/>
      <c r="Q23" s="383"/>
      <c r="R23" s="384"/>
      <c r="S23" s="385"/>
      <c r="T23" s="388"/>
      <c r="U23" s="384"/>
      <c r="V23" s="385"/>
      <c r="W23" s="383"/>
      <c r="X23" s="384"/>
      <c r="Y23" s="385"/>
      <c r="Z23" s="388"/>
      <c r="AA23" s="384"/>
      <c r="AB23" s="385"/>
      <c r="AC23" s="399">
        <f>K23+Q23+W23</f>
        <v>0</v>
      </c>
      <c r="AD23" s="400"/>
      <c r="AE23" s="401"/>
      <c r="AF23" s="399">
        <f t="shared" ref="AF23:AF24" si="2">K23*3+Q23*1.5+W23*0.3</f>
        <v>0</v>
      </c>
      <c r="AG23" s="400"/>
      <c r="AH23" s="401"/>
    </row>
    <row r="24" spans="1:34" ht="24" customHeight="1">
      <c r="A24" s="148"/>
      <c r="B24" s="381" t="s">
        <v>265</v>
      </c>
      <c r="C24" s="379"/>
      <c r="D24" s="379"/>
      <c r="E24" s="379"/>
      <c r="F24" s="379"/>
      <c r="G24" s="379"/>
      <c r="H24" s="379"/>
      <c r="I24" s="379"/>
      <c r="J24" s="158"/>
      <c r="K24" s="383"/>
      <c r="L24" s="384"/>
      <c r="M24" s="385"/>
      <c r="N24" s="383"/>
      <c r="O24" s="384"/>
      <c r="P24" s="385"/>
      <c r="Q24" s="383"/>
      <c r="R24" s="384"/>
      <c r="S24" s="385"/>
      <c r="T24" s="388"/>
      <c r="U24" s="384"/>
      <c r="V24" s="385"/>
      <c r="W24" s="383"/>
      <c r="X24" s="384"/>
      <c r="Y24" s="385"/>
      <c r="Z24" s="388"/>
      <c r="AA24" s="384"/>
      <c r="AB24" s="385"/>
      <c r="AC24" s="399">
        <f>K24+Q24+W24</f>
        <v>0</v>
      </c>
      <c r="AD24" s="400"/>
      <c r="AE24" s="401"/>
      <c r="AF24" s="399">
        <f t="shared" si="2"/>
        <v>0</v>
      </c>
      <c r="AG24" s="400"/>
      <c r="AH24" s="401"/>
    </row>
    <row r="25" spans="1:34" ht="24" customHeight="1">
      <c r="A25" s="148"/>
      <c r="B25" s="405" t="s">
        <v>83</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7"/>
    </row>
    <row r="26" spans="1:34" ht="24" customHeight="1">
      <c r="A26" s="148"/>
      <c r="B26" s="381" t="s">
        <v>84</v>
      </c>
      <c r="C26" s="379"/>
      <c r="D26" s="379"/>
      <c r="E26" s="379"/>
      <c r="F26" s="379"/>
      <c r="G26" s="379"/>
      <c r="H26" s="379"/>
      <c r="I26" s="379"/>
      <c r="J26" s="158"/>
      <c r="K26" s="383"/>
      <c r="L26" s="384"/>
      <c r="M26" s="385"/>
      <c r="N26" s="383"/>
      <c r="O26" s="384"/>
      <c r="P26" s="385"/>
      <c r="Q26" s="383"/>
      <c r="R26" s="384"/>
      <c r="S26" s="385"/>
      <c r="T26" s="388"/>
      <c r="U26" s="384"/>
      <c r="V26" s="385"/>
      <c r="W26" s="383"/>
      <c r="X26" s="384"/>
      <c r="Y26" s="385"/>
      <c r="Z26" s="388"/>
      <c r="AA26" s="384"/>
      <c r="AB26" s="385"/>
      <c r="AC26" s="399">
        <f>K26+Q26+W26</f>
        <v>0</v>
      </c>
      <c r="AD26" s="400"/>
      <c r="AE26" s="401"/>
      <c r="AF26" s="399">
        <f t="shared" ref="AF26:AF29" si="3">K26*3+Q26*1.5+W26*0.3</f>
        <v>0</v>
      </c>
      <c r="AG26" s="400"/>
      <c r="AH26" s="401"/>
    </row>
    <row r="27" spans="1:34" ht="24" customHeight="1">
      <c r="A27" s="148"/>
      <c r="B27" s="160" t="s">
        <v>220</v>
      </c>
      <c r="C27" s="161"/>
      <c r="D27" s="161"/>
      <c r="E27" s="161"/>
      <c r="F27" s="161"/>
      <c r="G27" s="161"/>
      <c r="H27" s="161"/>
      <c r="I27" s="161"/>
      <c r="J27" s="162"/>
      <c r="K27" s="402"/>
      <c r="L27" s="403"/>
      <c r="M27" s="404"/>
      <c r="N27" s="402"/>
      <c r="O27" s="403"/>
      <c r="P27" s="404"/>
      <c r="Q27" s="402"/>
      <c r="R27" s="403"/>
      <c r="S27" s="404"/>
      <c r="T27" s="402"/>
      <c r="U27" s="403"/>
      <c r="V27" s="404"/>
      <c r="W27" s="383"/>
      <c r="X27" s="384"/>
      <c r="Y27" s="385"/>
      <c r="Z27" s="388"/>
      <c r="AA27" s="384"/>
      <c r="AB27" s="385"/>
      <c r="AC27" s="399">
        <f>K27+Q27+W27</f>
        <v>0</v>
      </c>
      <c r="AD27" s="400"/>
      <c r="AE27" s="401"/>
      <c r="AF27" s="399">
        <f t="shared" si="3"/>
        <v>0</v>
      </c>
      <c r="AG27" s="400"/>
      <c r="AH27" s="401"/>
    </row>
    <row r="28" spans="1:34" ht="24" customHeight="1">
      <c r="A28" s="148"/>
      <c r="B28" s="381" t="s">
        <v>170</v>
      </c>
      <c r="C28" s="379"/>
      <c r="D28" s="379"/>
      <c r="E28" s="379"/>
      <c r="F28" s="379"/>
      <c r="G28" s="379"/>
      <c r="H28" s="379"/>
      <c r="I28" s="379"/>
      <c r="J28" s="158"/>
      <c r="K28" s="383"/>
      <c r="L28" s="384"/>
      <c r="M28" s="385"/>
      <c r="N28" s="383"/>
      <c r="O28" s="384"/>
      <c r="P28" s="385"/>
      <c r="Q28" s="383"/>
      <c r="R28" s="384"/>
      <c r="S28" s="385"/>
      <c r="T28" s="388"/>
      <c r="U28" s="384"/>
      <c r="V28" s="385"/>
      <c r="W28" s="383"/>
      <c r="X28" s="384"/>
      <c r="Y28" s="385"/>
      <c r="Z28" s="388"/>
      <c r="AA28" s="384"/>
      <c r="AB28" s="385"/>
      <c r="AC28" s="399">
        <f>K28+Q28+W28</f>
        <v>0</v>
      </c>
      <c r="AD28" s="400"/>
      <c r="AE28" s="401"/>
      <c r="AF28" s="399">
        <f t="shared" si="3"/>
        <v>0</v>
      </c>
      <c r="AG28" s="400"/>
      <c r="AH28" s="401"/>
    </row>
    <row r="29" spans="1:34" ht="24" customHeight="1">
      <c r="A29" s="148"/>
      <c r="B29" s="381" t="s">
        <v>218</v>
      </c>
      <c r="C29" s="379"/>
      <c r="D29" s="379"/>
      <c r="E29" s="379"/>
      <c r="F29" s="379"/>
      <c r="G29" s="379"/>
      <c r="H29" s="379"/>
      <c r="I29" s="379"/>
      <c r="J29" s="158"/>
      <c r="K29" s="383"/>
      <c r="L29" s="384"/>
      <c r="M29" s="385"/>
      <c r="N29" s="383"/>
      <c r="O29" s="384"/>
      <c r="P29" s="385"/>
      <c r="Q29" s="383"/>
      <c r="R29" s="384"/>
      <c r="S29" s="385"/>
      <c r="T29" s="388"/>
      <c r="U29" s="384"/>
      <c r="V29" s="385"/>
      <c r="W29" s="383"/>
      <c r="X29" s="384"/>
      <c r="Y29" s="385"/>
      <c r="Z29" s="388"/>
      <c r="AA29" s="384"/>
      <c r="AB29" s="385"/>
      <c r="AC29" s="399">
        <f>K29+Q29+W29</f>
        <v>0</v>
      </c>
      <c r="AD29" s="400"/>
      <c r="AE29" s="401"/>
      <c r="AF29" s="399">
        <f t="shared" si="3"/>
        <v>0</v>
      </c>
      <c r="AG29" s="400"/>
      <c r="AH29" s="401"/>
    </row>
    <row r="30" spans="1:34" ht="24" customHeight="1">
      <c r="A30" s="148"/>
      <c r="B30" s="405" t="s">
        <v>171</v>
      </c>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7"/>
    </row>
    <row r="31" spans="1:34" ht="24" customHeight="1">
      <c r="A31" s="148"/>
      <c r="B31" s="381" t="s">
        <v>172</v>
      </c>
      <c r="C31" s="379"/>
      <c r="D31" s="379"/>
      <c r="E31" s="379"/>
      <c r="F31" s="379"/>
      <c r="G31" s="379"/>
      <c r="H31" s="379"/>
      <c r="I31" s="379"/>
      <c r="J31" s="158"/>
      <c r="K31" s="383"/>
      <c r="L31" s="384"/>
      <c r="M31" s="385"/>
      <c r="N31" s="383"/>
      <c r="O31" s="384"/>
      <c r="P31" s="385"/>
      <c r="Q31" s="383"/>
      <c r="R31" s="384"/>
      <c r="S31" s="385"/>
      <c r="T31" s="388"/>
      <c r="U31" s="384"/>
      <c r="V31" s="385"/>
      <c r="W31" s="383"/>
      <c r="X31" s="384"/>
      <c r="Y31" s="385"/>
      <c r="Z31" s="388"/>
      <c r="AA31" s="384"/>
      <c r="AB31" s="385"/>
      <c r="AC31" s="399">
        <f>K31+Q31+W31</f>
        <v>0</v>
      </c>
      <c r="AD31" s="400"/>
      <c r="AE31" s="401"/>
      <c r="AF31" s="399">
        <f>K31*3+Q31*1.5+W31*0.3</f>
        <v>0</v>
      </c>
      <c r="AG31" s="400"/>
      <c r="AH31" s="401"/>
    </row>
    <row r="32" spans="1:34" ht="24" customHeight="1">
      <c r="A32" s="148"/>
      <c r="B32" s="418" t="s">
        <v>173</v>
      </c>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row>
    <row r="33" spans="1:34" ht="24" customHeight="1">
      <c r="A33" s="148"/>
      <c r="B33" s="156" t="s">
        <v>127</v>
      </c>
      <c r="C33" s="139"/>
      <c r="D33" s="139"/>
      <c r="E33" s="139"/>
      <c r="F33" s="139"/>
      <c r="G33" s="139"/>
      <c r="H33" s="139"/>
      <c r="I33" s="139"/>
      <c r="J33" s="140"/>
      <c r="K33" s="383"/>
      <c r="L33" s="384"/>
      <c r="M33" s="385"/>
      <c r="N33" s="383"/>
      <c r="O33" s="384"/>
      <c r="P33" s="385"/>
      <c r="Q33" s="383"/>
      <c r="R33" s="384"/>
      <c r="S33" s="385"/>
      <c r="T33" s="388"/>
      <c r="U33" s="384"/>
      <c r="V33" s="385"/>
      <c r="W33" s="383"/>
      <c r="X33" s="384"/>
      <c r="Y33" s="385"/>
      <c r="Z33" s="388"/>
      <c r="AA33" s="384"/>
      <c r="AB33" s="385"/>
      <c r="AC33" s="399">
        <f>K33+Q33+W33</f>
        <v>0</v>
      </c>
      <c r="AD33" s="400"/>
      <c r="AE33" s="401"/>
      <c r="AF33" s="399">
        <f t="shared" ref="AF33:AF34" si="4">K33*3+Q33*1.5+W33*0.3</f>
        <v>0</v>
      </c>
      <c r="AG33" s="400"/>
      <c r="AH33" s="401"/>
    </row>
    <row r="34" spans="1:34" ht="24" customHeight="1">
      <c r="A34" s="148"/>
      <c r="B34" s="182" t="s">
        <v>219</v>
      </c>
      <c r="C34" s="139"/>
      <c r="D34" s="139"/>
      <c r="E34" s="139"/>
      <c r="F34" s="139"/>
      <c r="G34" s="139"/>
      <c r="H34" s="139"/>
      <c r="I34" s="139"/>
      <c r="J34" s="139"/>
      <c r="K34" s="378"/>
      <c r="L34" s="379"/>
      <c r="M34" s="380"/>
      <c r="N34" s="378"/>
      <c r="O34" s="379"/>
      <c r="P34" s="380"/>
      <c r="Q34" s="378"/>
      <c r="R34" s="379"/>
      <c r="S34" s="380"/>
      <c r="T34" s="378"/>
      <c r="U34" s="379"/>
      <c r="V34" s="380"/>
      <c r="W34" s="383"/>
      <c r="X34" s="384"/>
      <c r="Y34" s="385"/>
      <c r="Z34" s="388"/>
      <c r="AA34" s="384"/>
      <c r="AB34" s="385"/>
      <c r="AC34" s="399">
        <f>K34+Q34+W34</f>
        <v>0</v>
      </c>
      <c r="AD34" s="400"/>
      <c r="AE34" s="401"/>
      <c r="AF34" s="399">
        <f t="shared" si="4"/>
        <v>0</v>
      </c>
      <c r="AG34" s="400"/>
      <c r="AH34" s="401"/>
    </row>
    <row r="35" spans="1:34" ht="24" customHeight="1">
      <c r="A35" s="148"/>
      <c r="B35" s="422" t="s">
        <v>174</v>
      </c>
      <c r="C35" s="423"/>
      <c r="D35" s="423"/>
      <c r="E35" s="423"/>
      <c r="F35" s="423"/>
      <c r="G35" s="423"/>
      <c r="H35" s="423"/>
      <c r="I35" s="423"/>
      <c r="J35" s="424"/>
      <c r="K35" s="408">
        <f>K15+K16+K17+K18+K20+K21+K23+K24+K26+K27+K28+K29+K31+K33+K34</f>
        <v>0</v>
      </c>
      <c r="L35" s="400"/>
      <c r="M35" s="401"/>
      <c r="N35" s="408">
        <f>K35*3</f>
        <v>0</v>
      </c>
      <c r="O35" s="400"/>
      <c r="P35" s="401"/>
      <c r="Q35" s="408">
        <f>Q15+Q16+Q17+Q18+Q20+Q21+Q23+Q24+Q26+Q27+Q28+Q29+Q31+Q33+Q34</f>
        <v>0</v>
      </c>
      <c r="R35" s="400"/>
      <c r="S35" s="401"/>
      <c r="T35" s="408">
        <f>Q35*1.5</f>
        <v>0</v>
      </c>
      <c r="U35" s="400"/>
      <c r="V35" s="401"/>
      <c r="W35" s="408">
        <f>W15+W16+W17+W18+W20+W21+W23+W24+W26+W27+W28+W29+W31+W33+W34</f>
        <v>0</v>
      </c>
      <c r="X35" s="400"/>
      <c r="Y35" s="401"/>
      <c r="Z35" s="421">
        <f>W35*0.3</f>
        <v>0</v>
      </c>
      <c r="AA35" s="410"/>
      <c r="AB35" s="411"/>
      <c r="AC35" s="399">
        <f>K35+Q35+W35</f>
        <v>0</v>
      </c>
      <c r="AD35" s="400"/>
      <c r="AE35" s="401"/>
      <c r="AF35" s="409">
        <f>N35+T35+Z35</f>
        <v>0</v>
      </c>
      <c r="AG35" s="410"/>
      <c r="AH35" s="411"/>
    </row>
    <row r="36" spans="1:34" s="142" customFormat="1" hidden="1">
      <c r="A36" s="148"/>
      <c r="B36" s="148"/>
      <c r="C36" s="148"/>
      <c r="D36" s="148"/>
      <c r="E36" s="148"/>
      <c r="F36" s="148"/>
      <c r="G36" s="148"/>
      <c r="H36" s="148"/>
      <c r="I36" s="149"/>
      <c r="J36" s="148"/>
      <c r="K36" s="148"/>
      <c r="L36" s="148"/>
      <c r="M36" s="148">
        <f>K35</f>
        <v>0</v>
      </c>
      <c r="N36" s="148"/>
      <c r="O36" s="148"/>
      <c r="P36" s="148"/>
      <c r="Q36" s="148"/>
      <c r="R36" s="148"/>
      <c r="S36" s="170">
        <f>Q35</f>
        <v>0</v>
      </c>
      <c r="T36" s="170"/>
      <c r="U36" s="170"/>
      <c r="V36" s="170"/>
      <c r="W36" s="36"/>
      <c r="X36" s="36"/>
      <c r="Y36" s="36">
        <f>W35</f>
        <v>0</v>
      </c>
      <c r="Z36" s="36"/>
      <c r="AA36" s="36"/>
      <c r="AB36" s="171">
        <f>Z35</f>
        <v>0</v>
      </c>
      <c r="AC36" s="36"/>
      <c r="AD36" s="36"/>
      <c r="AE36" s="36">
        <f>AC35</f>
        <v>0</v>
      </c>
      <c r="AF36" s="36"/>
      <c r="AG36" s="36"/>
      <c r="AH36" s="171">
        <f>AF35</f>
        <v>0</v>
      </c>
    </row>
    <row r="37" spans="1:34">
      <c r="A37" s="148"/>
      <c r="B37" s="148"/>
      <c r="C37" s="148"/>
      <c r="D37" s="148"/>
      <c r="E37" s="148"/>
      <c r="F37" s="148"/>
      <c r="G37" s="148"/>
      <c r="H37" s="148"/>
      <c r="I37" s="149"/>
      <c r="J37" s="148"/>
      <c r="K37" s="148"/>
      <c r="L37" s="148"/>
      <c r="M37" s="148"/>
      <c r="N37" s="148"/>
      <c r="O37" s="148"/>
      <c r="P37" s="148"/>
      <c r="Q37" s="148"/>
      <c r="R37" s="148"/>
    </row>
    <row r="38" spans="1:34" hidden="1">
      <c r="L38" s="44" t="e">
        <f>#REF!</f>
        <v>#REF!</v>
      </c>
      <c r="R38" s="44" t="e">
        <f>#REF!</f>
        <v>#REF!</v>
      </c>
    </row>
  </sheetData>
  <mergeCells count="167">
    <mergeCell ref="AC33:AE33"/>
    <mergeCell ref="AF33:AH33"/>
    <mergeCell ref="B32:AH32"/>
    <mergeCell ref="Z29:AB29"/>
    <mergeCell ref="AC20:AE20"/>
    <mergeCell ref="AF20:AH20"/>
    <mergeCell ref="AC21:AE21"/>
    <mergeCell ref="AF21:AH21"/>
    <mergeCell ref="AC28:AE28"/>
    <mergeCell ref="AF28:AH28"/>
    <mergeCell ref="AC26:AE26"/>
    <mergeCell ref="AF26:AH26"/>
    <mergeCell ref="AC23:AE23"/>
    <mergeCell ref="AF23:AH23"/>
    <mergeCell ref="T26:V26"/>
    <mergeCell ref="B20:I20"/>
    <mergeCell ref="K20:M20"/>
    <mergeCell ref="N20:P20"/>
    <mergeCell ref="Q20:S20"/>
    <mergeCell ref="Z28:AB28"/>
    <mergeCell ref="W24:Y24"/>
    <mergeCell ref="Z24:AB24"/>
    <mergeCell ref="T24:V24"/>
    <mergeCell ref="W26:Y26"/>
    <mergeCell ref="AC34:AE34"/>
    <mergeCell ref="AF34:AH34"/>
    <mergeCell ref="AC35:AE35"/>
    <mergeCell ref="AF35:AH35"/>
    <mergeCell ref="D4:AE5"/>
    <mergeCell ref="B14:AH14"/>
    <mergeCell ref="B19:AH19"/>
    <mergeCell ref="B22:AH22"/>
    <mergeCell ref="AC18:AE18"/>
    <mergeCell ref="AF18:AH18"/>
    <mergeCell ref="Q34:S34"/>
    <mergeCell ref="T34:V34"/>
    <mergeCell ref="K33:M33"/>
    <mergeCell ref="W34:Y34"/>
    <mergeCell ref="Z34:AB34"/>
    <mergeCell ref="N33:P33"/>
    <mergeCell ref="Q33:S33"/>
    <mergeCell ref="AF24:AH24"/>
    <mergeCell ref="Z35:AB35"/>
    <mergeCell ref="B35:J35"/>
    <mergeCell ref="K35:M35"/>
    <mergeCell ref="N35:P35"/>
    <mergeCell ref="Q35:S35"/>
    <mergeCell ref="T35:V35"/>
    <mergeCell ref="W35:Y35"/>
    <mergeCell ref="K34:M34"/>
    <mergeCell ref="N34:P34"/>
    <mergeCell ref="AF16:AH16"/>
    <mergeCell ref="AC17:AE17"/>
    <mergeCell ref="AF17:AH17"/>
    <mergeCell ref="B29:I29"/>
    <mergeCell ref="K29:M29"/>
    <mergeCell ref="Z31:AB31"/>
    <mergeCell ref="B31:I31"/>
    <mergeCell ref="AC29:AE29"/>
    <mergeCell ref="AF29:AH29"/>
    <mergeCell ref="AC24:AE24"/>
    <mergeCell ref="W29:Y29"/>
    <mergeCell ref="B30:AH30"/>
    <mergeCell ref="AC31:AE31"/>
    <mergeCell ref="AF31:AH31"/>
    <mergeCell ref="B24:I24"/>
    <mergeCell ref="AF27:AH27"/>
    <mergeCell ref="Q24:S24"/>
    <mergeCell ref="K27:M27"/>
    <mergeCell ref="Z27:AB27"/>
    <mergeCell ref="Z26:AB26"/>
    <mergeCell ref="W27:Y27"/>
    <mergeCell ref="AC12:AH12"/>
    <mergeCell ref="AC13:AE13"/>
    <mergeCell ref="AF13:AH13"/>
    <mergeCell ref="AC15:AE15"/>
    <mergeCell ref="AF15:AH15"/>
    <mergeCell ref="AC16:AE16"/>
    <mergeCell ref="W33:Y33"/>
    <mergeCell ref="Z33:AB33"/>
    <mergeCell ref="K31:M31"/>
    <mergeCell ref="N31:P31"/>
    <mergeCell ref="Q31:S31"/>
    <mergeCell ref="T31:V31"/>
    <mergeCell ref="W31:Y31"/>
    <mergeCell ref="N27:P27"/>
    <mergeCell ref="Q27:S27"/>
    <mergeCell ref="T28:V28"/>
    <mergeCell ref="K24:M24"/>
    <mergeCell ref="T33:V33"/>
    <mergeCell ref="N29:P29"/>
    <mergeCell ref="Q29:S29"/>
    <mergeCell ref="T29:V29"/>
    <mergeCell ref="T27:V27"/>
    <mergeCell ref="B25:AH25"/>
    <mergeCell ref="AC27:AE27"/>
    <mergeCell ref="Z23:AB23"/>
    <mergeCell ref="W21:Y21"/>
    <mergeCell ref="Z21:AB21"/>
    <mergeCell ref="B21:I21"/>
    <mergeCell ref="K21:M21"/>
    <mergeCell ref="N21:P21"/>
    <mergeCell ref="Q21:S21"/>
    <mergeCell ref="T23:V23"/>
    <mergeCell ref="W23:Y23"/>
    <mergeCell ref="Q23:S23"/>
    <mergeCell ref="T21:V21"/>
    <mergeCell ref="B28:I28"/>
    <mergeCell ref="K28:M28"/>
    <mergeCell ref="N28:P28"/>
    <mergeCell ref="Q28:S28"/>
    <mergeCell ref="B23:I23"/>
    <mergeCell ref="K23:M23"/>
    <mergeCell ref="W28:Y28"/>
    <mergeCell ref="N23:P23"/>
    <mergeCell ref="B26:I26"/>
    <mergeCell ref="K26:M26"/>
    <mergeCell ref="N26:P26"/>
    <mergeCell ref="Q26:S26"/>
    <mergeCell ref="N24:P24"/>
    <mergeCell ref="Z16:AB16"/>
    <mergeCell ref="Z20:AB20"/>
    <mergeCell ref="T20:V20"/>
    <mergeCell ref="W20:Y20"/>
    <mergeCell ref="T17:V17"/>
    <mergeCell ref="T16:V16"/>
    <mergeCell ref="W16:Y16"/>
    <mergeCell ref="B17:J17"/>
    <mergeCell ref="K17:M17"/>
    <mergeCell ref="N17:P17"/>
    <mergeCell ref="Q17:S17"/>
    <mergeCell ref="Z18:AB18"/>
    <mergeCell ref="W17:Y17"/>
    <mergeCell ref="Z17:AB17"/>
    <mergeCell ref="B18:I18"/>
    <mergeCell ref="K18:M18"/>
    <mergeCell ref="N18:P18"/>
    <mergeCell ref="B16:I16"/>
    <mergeCell ref="K16:M16"/>
    <mergeCell ref="N16:P16"/>
    <mergeCell ref="Q16:S16"/>
    <mergeCell ref="Q18:S18"/>
    <mergeCell ref="T18:V18"/>
    <mergeCell ref="W18:Y18"/>
    <mergeCell ref="B15:I15"/>
    <mergeCell ref="K15:M15"/>
    <mergeCell ref="N15:P15"/>
    <mergeCell ref="N13:P13"/>
    <mergeCell ref="W13:Y13"/>
    <mergeCell ref="Z13:AB13"/>
    <mergeCell ref="Z15:AB15"/>
    <mergeCell ref="W15:Y15"/>
    <mergeCell ref="Q15:S15"/>
    <mergeCell ref="T15:V15"/>
    <mergeCell ref="B12:J13"/>
    <mergeCell ref="K12:P12"/>
    <mergeCell ref="Q12:V12"/>
    <mergeCell ref="B7:D7"/>
    <mergeCell ref="E7:O7"/>
    <mergeCell ref="B9:D9"/>
    <mergeCell ref="E9:O10"/>
    <mergeCell ref="Q13:S13"/>
    <mergeCell ref="T13:V13"/>
    <mergeCell ref="Q9:Q10"/>
    <mergeCell ref="B10:D10"/>
    <mergeCell ref="W12:AB12"/>
    <mergeCell ref="K13:M13"/>
  </mergeCells>
  <phoneticPr fontId="9"/>
  <pageMargins left="0.78740157480314965" right="0.78740157480314965" top="0.98425196850393704" bottom="0.98425196850393704" header="0.51181102362204722" footer="0.51181102362204722"/>
  <pageSetup paperSize="9" orientation="portrait" r:id="rId1"/>
  <headerFooter alignWithMargins="0"/>
  <ignoredErrors>
    <ignoredError sqref="N35 T35" formula="1"/>
    <ignoredError sqref="Z35 AF35"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H54"/>
  <sheetViews>
    <sheetView showGridLines="0" showRowColHeaders="0" showZeros="0" zoomScaleNormal="100" workbookViewId="0">
      <selection activeCell="AI15" sqref="AI15"/>
    </sheetView>
  </sheetViews>
  <sheetFormatPr defaultRowHeight="13.5"/>
  <cols>
    <col min="1" max="1" width="1.875" style="44" customWidth="1"/>
    <col min="2" max="10" width="3" style="44" customWidth="1"/>
    <col min="11" max="18" width="2.375" style="44" customWidth="1"/>
    <col min="19" max="22" width="2.375" style="1" customWidth="1"/>
    <col min="23" max="24" width="2.375" style="44" customWidth="1"/>
    <col min="25" max="34" width="2.375" style="1" customWidth="1"/>
    <col min="35" max="16384" width="9" style="1"/>
  </cols>
  <sheetData>
    <row r="1" spans="1:34" s="7" customFormat="1" ht="12" customHeight="1">
      <c r="A1" s="143" t="s">
        <v>50</v>
      </c>
      <c r="B1" s="143"/>
      <c r="C1" s="143"/>
      <c r="D1" s="143"/>
      <c r="E1" s="144"/>
      <c r="F1" s="145"/>
      <c r="G1" s="144"/>
      <c r="H1" s="144"/>
      <c r="I1" s="144"/>
      <c r="J1" s="144"/>
      <c r="K1" s="144"/>
      <c r="L1" s="144"/>
      <c r="M1" s="144"/>
      <c r="N1" s="144"/>
      <c r="O1" s="144"/>
      <c r="P1" s="144"/>
      <c r="Q1" s="144"/>
      <c r="R1" s="144"/>
      <c r="S1" s="177"/>
      <c r="T1" s="143"/>
      <c r="U1" s="143"/>
      <c r="V1" s="143"/>
      <c r="W1" s="143"/>
      <c r="X1" s="143"/>
      <c r="Y1" s="143"/>
      <c r="Z1" s="143"/>
      <c r="AA1" s="143"/>
      <c r="AB1" s="143"/>
      <c r="AC1" s="143"/>
      <c r="AD1" s="178"/>
      <c r="AE1" s="178"/>
      <c r="AF1" s="178"/>
      <c r="AG1" s="178"/>
      <c r="AH1" s="179" t="s">
        <v>51</v>
      </c>
    </row>
    <row r="2" spans="1:34">
      <c r="A2" s="146"/>
      <c r="B2" s="146"/>
      <c r="C2" s="146"/>
      <c r="D2" s="146"/>
      <c r="E2" s="147"/>
      <c r="F2" s="147"/>
      <c r="G2" s="147"/>
      <c r="H2" s="147"/>
      <c r="I2" s="146"/>
      <c r="J2" s="147"/>
      <c r="K2" s="147"/>
      <c r="L2" s="147"/>
      <c r="M2" s="147"/>
      <c r="N2" s="147"/>
      <c r="O2" s="147"/>
      <c r="P2" s="147"/>
      <c r="Q2" s="147"/>
      <c r="R2" s="147"/>
      <c r="S2" s="147"/>
      <c r="T2" s="147"/>
      <c r="U2" s="147"/>
      <c r="V2" s="147"/>
      <c r="W2" s="147"/>
      <c r="X2" s="146"/>
      <c r="Y2" s="146"/>
      <c r="Z2" s="146"/>
      <c r="AA2" s="146"/>
      <c r="AB2" s="146"/>
      <c r="AC2" s="147"/>
      <c r="AD2" s="146"/>
      <c r="AE2" s="146"/>
      <c r="AF2" s="146"/>
      <c r="AG2" s="146"/>
      <c r="AH2" s="180" t="s">
        <v>260</v>
      </c>
    </row>
    <row r="3" spans="1:34" ht="6.75" customHeight="1">
      <c r="B3" s="148"/>
      <c r="C3" s="148"/>
      <c r="D3" s="148"/>
      <c r="E3" s="148"/>
      <c r="F3" s="148"/>
      <c r="G3" s="148"/>
      <c r="H3" s="148"/>
      <c r="I3" s="148"/>
      <c r="J3" s="148"/>
      <c r="K3" s="148"/>
      <c r="L3" s="148"/>
      <c r="M3" s="148"/>
      <c r="N3" s="148"/>
      <c r="O3" s="148"/>
      <c r="P3" s="148"/>
      <c r="Q3" s="148"/>
      <c r="R3" s="150"/>
      <c r="W3" s="148"/>
      <c r="X3" s="150"/>
    </row>
    <row r="4" spans="1:34" ht="15" customHeight="1">
      <c r="B4" s="148"/>
      <c r="C4" s="148"/>
      <c r="D4" s="412" t="s">
        <v>62</v>
      </c>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4"/>
    </row>
    <row r="5" spans="1:34" ht="15" customHeight="1">
      <c r="B5" s="148"/>
      <c r="C5" s="151"/>
      <c r="D5" s="415"/>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7"/>
    </row>
    <row r="6" spans="1:34" ht="8.25" customHeight="1">
      <c r="B6" s="148"/>
      <c r="C6" s="148"/>
      <c r="D6" s="148"/>
      <c r="E6" s="148"/>
      <c r="F6" s="152"/>
      <c r="G6" s="148"/>
      <c r="H6" s="148"/>
      <c r="I6" s="148"/>
      <c r="J6" s="148"/>
      <c r="K6" s="148"/>
      <c r="L6" s="149"/>
      <c r="M6" s="149"/>
      <c r="N6" s="149"/>
      <c r="O6" s="149"/>
      <c r="P6" s="149"/>
      <c r="Q6" s="149"/>
      <c r="R6" s="149"/>
      <c r="W6" s="149"/>
      <c r="X6" s="149"/>
    </row>
    <row r="7" spans="1:34" s="8" customFormat="1" ht="23.1" customHeight="1">
      <c r="A7" s="44"/>
      <c r="B7" s="360" t="s">
        <v>155</v>
      </c>
      <c r="C7" s="335"/>
      <c r="D7" s="336"/>
      <c r="E7" s="282">
        <f>'1'!E15:O15</f>
        <v>0</v>
      </c>
      <c r="F7" s="283"/>
      <c r="G7" s="283"/>
      <c r="H7" s="283"/>
      <c r="I7" s="283"/>
      <c r="J7" s="283"/>
      <c r="K7" s="283"/>
      <c r="L7" s="283"/>
      <c r="M7" s="283"/>
      <c r="N7" s="283"/>
      <c r="O7" s="284"/>
      <c r="P7" s="149"/>
      <c r="Q7" s="153" t="s">
        <v>100</v>
      </c>
      <c r="R7" s="149"/>
      <c r="W7" s="153"/>
      <c r="X7" s="149"/>
      <c r="AC7" s="154"/>
    </row>
    <row r="8" spans="1:34" ht="9" customHeight="1">
      <c r="B8" s="155"/>
      <c r="C8" s="155"/>
      <c r="D8" s="155"/>
      <c r="E8" s="148"/>
      <c r="F8" s="152"/>
      <c r="G8" s="148"/>
      <c r="H8" s="148"/>
      <c r="I8" s="149"/>
      <c r="J8" s="149"/>
      <c r="K8" s="148"/>
      <c r="L8" s="149"/>
      <c r="M8" s="149"/>
      <c r="N8" s="149"/>
      <c r="O8" s="149"/>
      <c r="P8" s="149"/>
      <c r="Q8" s="149"/>
      <c r="R8" s="149"/>
      <c r="W8" s="149"/>
      <c r="X8" s="149"/>
    </row>
    <row r="9" spans="1:34" ht="12" customHeight="1">
      <c r="B9" s="361" t="s">
        <v>195</v>
      </c>
      <c r="C9" s="361"/>
      <c r="D9" s="362"/>
      <c r="E9" s="363"/>
      <c r="F9" s="364"/>
      <c r="G9" s="364"/>
      <c r="H9" s="364"/>
      <c r="I9" s="364"/>
      <c r="J9" s="364"/>
      <c r="K9" s="364"/>
      <c r="L9" s="364"/>
      <c r="M9" s="364"/>
      <c r="N9" s="364"/>
      <c r="O9" s="365"/>
      <c r="P9" s="149"/>
      <c r="Q9" s="375" t="s">
        <v>100</v>
      </c>
      <c r="R9" s="148"/>
      <c r="W9" s="375"/>
      <c r="X9" s="148"/>
    </row>
    <row r="10" spans="1:34" ht="12" customHeight="1">
      <c r="B10" s="376" t="s">
        <v>213</v>
      </c>
      <c r="C10" s="376"/>
      <c r="D10" s="377"/>
      <c r="E10" s="366"/>
      <c r="F10" s="367"/>
      <c r="G10" s="367"/>
      <c r="H10" s="367"/>
      <c r="I10" s="367"/>
      <c r="J10" s="367"/>
      <c r="K10" s="367"/>
      <c r="L10" s="367"/>
      <c r="M10" s="367"/>
      <c r="N10" s="367"/>
      <c r="O10" s="368"/>
      <c r="P10" s="148"/>
      <c r="Q10" s="375"/>
      <c r="R10" s="148"/>
      <c r="W10" s="375"/>
      <c r="X10" s="148"/>
    </row>
    <row r="11" spans="1:34" ht="9" customHeight="1">
      <c r="B11" s="148"/>
      <c r="C11" s="148"/>
      <c r="D11" s="148"/>
      <c r="E11" s="148"/>
      <c r="F11" s="152"/>
      <c r="G11" s="148"/>
      <c r="H11" s="148"/>
      <c r="I11" s="148"/>
      <c r="J11" s="148"/>
      <c r="K11" s="148"/>
      <c r="L11" s="149"/>
      <c r="M11" s="149"/>
      <c r="N11" s="149"/>
      <c r="O11" s="149"/>
      <c r="P11" s="149"/>
      <c r="Q11" s="149"/>
      <c r="R11" s="149"/>
      <c r="W11" s="149"/>
      <c r="X11" s="149"/>
    </row>
    <row r="12" spans="1:34" ht="15" customHeight="1">
      <c r="B12" s="389"/>
      <c r="C12" s="434"/>
      <c r="D12" s="434"/>
      <c r="E12" s="434"/>
      <c r="F12" s="434"/>
      <c r="G12" s="434"/>
      <c r="H12" s="434"/>
      <c r="I12" s="434"/>
      <c r="J12" s="435"/>
      <c r="K12" s="378" t="s">
        <v>60</v>
      </c>
      <c r="L12" s="307"/>
      <c r="M12" s="307"/>
      <c r="N12" s="307"/>
      <c r="O12" s="307"/>
      <c r="P12" s="308"/>
      <c r="Q12" s="378" t="s">
        <v>258</v>
      </c>
      <c r="R12" s="307"/>
      <c r="S12" s="307"/>
      <c r="T12" s="307"/>
      <c r="U12" s="307"/>
      <c r="V12" s="308"/>
      <c r="W12" s="378" t="s">
        <v>257</v>
      </c>
      <c r="X12" s="307"/>
      <c r="Y12" s="307"/>
      <c r="Z12" s="307"/>
      <c r="AA12" s="307"/>
      <c r="AB12" s="308"/>
      <c r="AC12" s="378" t="s">
        <v>145</v>
      </c>
      <c r="AD12" s="307"/>
      <c r="AE12" s="307"/>
      <c r="AF12" s="307"/>
      <c r="AG12" s="307"/>
      <c r="AH12" s="308"/>
    </row>
    <row r="13" spans="1:34" ht="19.5" customHeight="1">
      <c r="B13" s="436"/>
      <c r="C13" s="437"/>
      <c r="D13" s="437"/>
      <c r="E13" s="437"/>
      <c r="F13" s="437"/>
      <c r="G13" s="437"/>
      <c r="H13" s="437"/>
      <c r="I13" s="437"/>
      <c r="J13" s="438"/>
      <c r="K13" s="425" t="s">
        <v>146</v>
      </c>
      <c r="L13" s="426"/>
      <c r="M13" s="427"/>
      <c r="N13" s="372" t="s">
        <v>175</v>
      </c>
      <c r="O13" s="428"/>
      <c r="P13" s="429"/>
      <c r="Q13" s="425" t="s">
        <v>146</v>
      </c>
      <c r="R13" s="426"/>
      <c r="S13" s="427"/>
      <c r="T13" s="372" t="s">
        <v>175</v>
      </c>
      <c r="U13" s="428"/>
      <c r="V13" s="429"/>
      <c r="W13" s="425" t="s">
        <v>146</v>
      </c>
      <c r="X13" s="426"/>
      <c r="Y13" s="427"/>
      <c r="Z13" s="372" t="s">
        <v>175</v>
      </c>
      <c r="AA13" s="428"/>
      <c r="AB13" s="429"/>
      <c r="AC13" s="425" t="s">
        <v>176</v>
      </c>
      <c r="AD13" s="426"/>
      <c r="AE13" s="427"/>
      <c r="AF13" s="460" t="s">
        <v>179</v>
      </c>
      <c r="AG13" s="461"/>
      <c r="AH13" s="427"/>
    </row>
    <row r="14" spans="1:34" ht="15" customHeight="1">
      <c r="B14" s="452" t="s">
        <v>135</v>
      </c>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4"/>
    </row>
    <row r="15" spans="1:34" ht="15" customHeight="1">
      <c r="B15" s="430" t="s">
        <v>221</v>
      </c>
      <c r="C15" s="431"/>
      <c r="D15" s="431"/>
      <c r="E15" s="432"/>
      <c r="F15" s="432"/>
      <c r="G15" s="432"/>
      <c r="H15" s="433"/>
      <c r="I15" s="433"/>
      <c r="J15" s="157"/>
      <c r="K15" s="383"/>
      <c r="L15" s="289"/>
      <c r="M15" s="221"/>
      <c r="N15" s="386"/>
      <c r="O15" s="230"/>
      <c r="P15" s="221"/>
      <c r="Q15" s="383"/>
      <c r="R15" s="289"/>
      <c r="S15" s="221"/>
      <c r="T15" s="388"/>
      <c r="U15" s="289"/>
      <c r="V15" s="221"/>
      <c r="W15" s="383"/>
      <c r="X15" s="289"/>
      <c r="Y15" s="221"/>
      <c r="Z15" s="388"/>
      <c r="AA15" s="289"/>
      <c r="AB15" s="221"/>
      <c r="AC15" s="383">
        <f>K15+Q15+W15</f>
        <v>0</v>
      </c>
      <c r="AD15" s="289"/>
      <c r="AE15" s="221"/>
      <c r="AF15" s="388">
        <f>K15*4+Q15*2+W15*0.4</f>
        <v>0</v>
      </c>
      <c r="AG15" s="289"/>
      <c r="AH15" s="221"/>
    </row>
    <row r="16" spans="1:34" ht="15" customHeight="1">
      <c r="B16" s="430" t="s">
        <v>53</v>
      </c>
      <c r="C16" s="431"/>
      <c r="D16" s="431"/>
      <c r="E16" s="431"/>
      <c r="F16" s="431"/>
      <c r="G16" s="431"/>
      <c r="H16" s="439"/>
      <c r="I16" s="439"/>
      <c r="J16" s="158"/>
      <c r="K16" s="383"/>
      <c r="L16" s="289"/>
      <c r="M16" s="221"/>
      <c r="N16" s="386"/>
      <c r="O16" s="230"/>
      <c r="P16" s="221"/>
      <c r="Q16" s="383"/>
      <c r="R16" s="289"/>
      <c r="S16" s="221"/>
      <c r="T16" s="388"/>
      <c r="U16" s="289"/>
      <c r="V16" s="221"/>
      <c r="W16" s="383"/>
      <c r="X16" s="289"/>
      <c r="Y16" s="221"/>
      <c r="Z16" s="388"/>
      <c r="AA16" s="289"/>
      <c r="AB16" s="221"/>
      <c r="AC16" s="383">
        <f>K16+Q16+W16</f>
        <v>0</v>
      </c>
      <c r="AD16" s="289"/>
      <c r="AE16" s="221"/>
      <c r="AF16" s="388">
        <f t="shared" ref="AF16:AF26" si="0">K16*4+Q16*2+W16*0.4</f>
        <v>0</v>
      </c>
      <c r="AG16" s="289"/>
      <c r="AH16" s="221"/>
    </row>
    <row r="17" spans="2:34" ht="15" customHeight="1">
      <c r="B17" s="430" t="s">
        <v>244</v>
      </c>
      <c r="C17" s="431"/>
      <c r="D17" s="431"/>
      <c r="E17" s="431"/>
      <c r="F17" s="431"/>
      <c r="G17" s="431"/>
      <c r="H17" s="439"/>
      <c r="I17" s="439"/>
      <c r="J17" s="158"/>
      <c r="K17" s="383"/>
      <c r="L17" s="289"/>
      <c r="M17" s="221"/>
      <c r="N17" s="386"/>
      <c r="O17" s="230"/>
      <c r="P17" s="221"/>
      <c r="Q17" s="383"/>
      <c r="R17" s="289"/>
      <c r="S17" s="221"/>
      <c r="T17" s="388"/>
      <c r="U17" s="289"/>
      <c r="V17" s="221"/>
      <c r="W17" s="383"/>
      <c r="X17" s="289"/>
      <c r="Y17" s="221"/>
      <c r="Z17" s="388"/>
      <c r="AA17" s="289"/>
      <c r="AB17" s="221"/>
      <c r="AC17" s="383">
        <f t="shared" ref="AC17:AC26" si="1">K17+Q17+W17</f>
        <v>0</v>
      </c>
      <c r="AD17" s="289"/>
      <c r="AE17" s="221"/>
      <c r="AF17" s="388">
        <f t="shared" si="0"/>
        <v>0</v>
      </c>
      <c r="AG17" s="289"/>
      <c r="AH17" s="221"/>
    </row>
    <row r="18" spans="2:34" ht="15" customHeight="1">
      <c r="B18" s="440" t="s">
        <v>159</v>
      </c>
      <c r="C18" s="441"/>
      <c r="D18" s="441"/>
      <c r="E18" s="441"/>
      <c r="F18" s="441"/>
      <c r="G18" s="441"/>
      <c r="H18" s="442"/>
      <c r="I18" s="442"/>
      <c r="J18" s="158"/>
      <c r="K18" s="383"/>
      <c r="L18" s="289"/>
      <c r="M18" s="221"/>
      <c r="N18" s="386"/>
      <c r="O18" s="230"/>
      <c r="P18" s="221"/>
      <c r="Q18" s="383"/>
      <c r="R18" s="289"/>
      <c r="S18" s="221"/>
      <c r="T18" s="388"/>
      <c r="U18" s="289"/>
      <c r="V18" s="221"/>
      <c r="W18" s="383"/>
      <c r="X18" s="289"/>
      <c r="Y18" s="221"/>
      <c r="Z18" s="388"/>
      <c r="AA18" s="289"/>
      <c r="AB18" s="221"/>
      <c r="AC18" s="383">
        <f t="shared" si="1"/>
        <v>0</v>
      </c>
      <c r="AD18" s="289"/>
      <c r="AE18" s="221"/>
      <c r="AF18" s="388">
        <f t="shared" si="0"/>
        <v>0</v>
      </c>
      <c r="AG18" s="289"/>
      <c r="AH18" s="221"/>
    </row>
    <row r="19" spans="2:34" ht="15" customHeight="1">
      <c r="B19" s="430" t="s">
        <v>186</v>
      </c>
      <c r="C19" s="431"/>
      <c r="D19" s="431"/>
      <c r="E19" s="431"/>
      <c r="F19" s="431"/>
      <c r="G19" s="431"/>
      <c r="H19" s="439"/>
      <c r="I19" s="439"/>
      <c r="J19" s="158"/>
      <c r="K19" s="383"/>
      <c r="L19" s="289"/>
      <c r="M19" s="221"/>
      <c r="N19" s="386"/>
      <c r="O19" s="230"/>
      <c r="P19" s="221"/>
      <c r="Q19" s="383"/>
      <c r="R19" s="289"/>
      <c r="S19" s="221"/>
      <c r="T19" s="388"/>
      <c r="U19" s="289"/>
      <c r="V19" s="221"/>
      <c r="W19" s="383"/>
      <c r="X19" s="289"/>
      <c r="Y19" s="221"/>
      <c r="Z19" s="388"/>
      <c r="AA19" s="289"/>
      <c r="AB19" s="221"/>
      <c r="AC19" s="383">
        <f t="shared" si="1"/>
        <v>0</v>
      </c>
      <c r="AD19" s="289"/>
      <c r="AE19" s="221"/>
      <c r="AF19" s="388">
        <f t="shared" si="0"/>
        <v>0</v>
      </c>
      <c r="AG19" s="289"/>
      <c r="AH19" s="221"/>
    </row>
    <row r="20" spans="2:34" ht="15" customHeight="1">
      <c r="B20" s="430" t="s">
        <v>197</v>
      </c>
      <c r="C20" s="431"/>
      <c r="D20" s="431"/>
      <c r="E20" s="431"/>
      <c r="F20" s="431"/>
      <c r="G20" s="431"/>
      <c r="H20" s="439"/>
      <c r="I20" s="439"/>
      <c r="J20" s="158"/>
      <c r="K20" s="383"/>
      <c r="L20" s="289"/>
      <c r="M20" s="221"/>
      <c r="N20" s="386"/>
      <c r="O20" s="230"/>
      <c r="P20" s="221"/>
      <c r="Q20" s="383"/>
      <c r="R20" s="289"/>
      <c r="S20" s="221"/>
      <c r="T20" s="388"/>
      <c r="U20" s="289"/>
      <c r="V20" s="221"/>
      <c r="W20" s="383"/>
      <c r="X20" s="289"/>
      <c r="Y20" s="221"/>
      <c r="Z20" s="388"/>
      <c r="AA20" s="289"/>
      <c r="AB20" s="221"/>
      <c r="AC20" s="383">
        <f t="shared" ref="AC20:AC26" si="2">K20+Q20+W20</f>
        <v>0</v>
      </c>
      <c r="AD20" s="289"/>
      <c r="AE20" s="221"/>
      <c r="AF20" s="388">
        <f t="shared" si="0"/>
        <v>0</v>
      </c>
      <c r="AG20" s="289"/>
      <c r="AH20" s="221"/>
    </row>
    <row r="21" spans="2:34" ht="15" customHeight="1">
      <c r="B21" s="430" t="s">
        <v>160</v>
      </c>
      <c r="C21" s="431"/>
      <c r="D21" s="431"/>
      <c r="E21" s="431"/>
      <c r="F21" s="431"/>
      <c r="G21" s="431"/>
      <c r="H21" s="439"/>
      <c r="I21" s="439"/>
      <c r="J21" s="158"/>
      <c r="K21" s="383"/>
      <c r="L21" s="289"/>
      <c r="M21" s="221"/>
      <c r="N21" s="386"/>
      <c r="O21" s="230"/>
      <c r="P21" s="221"/>
      <c r="Q21" s="383"/>
      <c r="R21" s="289"/>
      <c r="S21" s="221"/>
      <c r="T21" s="388"/>
      <c r="U21" s="289"/>
      <c r="V21" s="221"/>
      <c r="W21" s="383"/>
      <c r="X21" s="289"/>
      <c r="Y21" s="221"/>
      <c r="Z21" s="388"/>
      <c r="AA21" s="289"/>
      <c r="AB21" s="221"/>
      <c r="AC21" s="383">
        <f t="shared" si="2"/>
        <v>0</v>
      </c>
      <c r="AD21" s="289"/>
      <c r="AE21" s="221"/>
      <c r="AF21" s="388">
        <f t="shared" si="0"/>
        <v>0</v>
      </c>
      <c r="AG21" s="289"/>
      <c r="AH21" s="221"/>
    </row>
    <row r="22" spans="2:34" ht="15" customHeight="1">
      <c r="B22" s="430" t="s">
        <v>148</v>
      </c>
      <c r="C22" s="431"/>
      <c r="D22" s="431"/>
      <c r="E22" s="431"/>
      <c r="F22" s="431"/>
      <c r="G22" s="431"/>
      <c r="H22" s="439"/>
      <c r="I22" s="439"/>
      <c r="J22" s="158"/>
      <c r="K22" s="383"/>
      <c r="L22" s="289"/>
      <c r="M22" s="221"/>
      <c r="N22" s="386"/>
      <c r="O22" s="230"/>
      <c r="P22" s="221"/>
      <c r="Q22" s="383"/>
      <c r="R22" s="289"/>
      <c r="S22" s="221"/>
      <c r="T22" s="388"/>
      <c r="U22" s="289"/>
      <c r="V22" s="221"/>
      <c r="W22" s="383"/>
      <c r="X22" s="289"/>
      <c r="Y22" s="221"/>
      <c r="Z22" s="388"/>
      <c r="AA22" s="289"/>
      <c r="AB22" s="221"/>
      <c r="AC22" s="383">
        <f t="shared" si="2"/>
        <v>0</v>
      </c>
      <c r="AD22" s="289"/>
      <c r="AE22" s="221"/>
      <c r="AF22" s="388">
        <f t="shared" si="0"/>
        <v>0</v>
      </c>
      <c r="AG22" s="289"/>
      <c r="AH22" s="221"/>
    </row>
    <row r="23" spans="2:34" ht="15" customHeight="1">
      <c r="B23" s="430" t="s">
        <v>149</v>
      </c>
      <c r="C23" s="431"/>
      <c r="D23" s="431"/>
      <c r="E23" s="431"/>
      <c r="F23" s="431"/>
      <c r="G23" s="431"/>
      <c r="H23" s="439"/>
      <c r="I23" s="439"/>
      <c r="J23" s="158"/>
      <c r="K23" s="383"/>
      <c r="L23" s="289"/>
      <c r="M23" s="221"/>
      <c r="N23" s="386"/>
      <c r="O23" s="230"/>
      <c r="P23" s="221"/>
      <c r="Q23" s="383"/>
      <c r="R23" s="289"/>
      <c r="S23" s="221"/>
      <c r="T23" s="388"/>
      <c r="U23" s="289"/>
      <c r="V23" s="221"/>
      <c r="W23" s="383"/>
      <c r="X23" s="289"/>
      <c r="Y23" s="221"/>
      <c r="Z23" s="388"/>
      <c r="AA23" s="289"/>
      <c r="AB23" s="221"/>
      <c r="AC23" s="383">
        <f t="shared" si="2"/>
        <v>0</v>
      </c>
      <c r="AD23" s="289"/>
      <c r="AE23" s="221"/>
      <c r="AF23" s="388">
        <f t="shared" si="0"/>
        <v>0</v>
      </c>
      <c r="AG23" s="289"/>
      <c r="AH23" s="221"/>
    </row>
    <row r="24" spans="2:34" ht="15" customHeight="1">
      <c r="B24" s="430" t="s">
        <v>96</v>
      </c>
      <c r="C24" s="431"/>
      <c r="D24" s="431"/>
      <c r="E24" s="431"/>
      <c r="F24" s="431"/>
      <c r="G24" s="431"/>
      <c r="H24" s="439"/>
      <c r="I24" s="439"/>
      <c r="J24" s="158"/>
      <c r="K24" s="383"/>
      <c r="L24" s="289"/>
      <c r="M24" s="221"/>
      <c r="N24" s="386"/>
      <c r="O24" s="230"/>
      <c r="P24" s="221"/>
      <c r="Q24" s="383"/>
      <c r="R24" s="289"/>
      <c r="S24" s="221"/>
      <c r="T24" s="388"/>
      <c r="U24" s="289"/>
      <c r="V24" s="221"/>
      <c r="W24" s="383"/>
      <c r="X24" s="289"/>
      <c r="Y24" s="221"/>
      <c r="Z24" s="388"/>
      <c r="AA24" s="289"/>
      <c r="AB24" s="221"/>
      <c r="AC24" s="383">
        <f t="shared" si="2"/>
        <v>0</v>
      </c>
      <c r="AD24" s="289"/>
      <c r="AE24" s="221"/>
      <c r="AF24" s="388">
        <f t="shared" si="0"/>
        <v>0</v>
      </c>
      <c r="AG24" s="289"/>
      <c r="AH24" s="221"/>
    </row>
    <row r="25" spans="2:34" ht="15" customHeight="1">
      <c r="B25" s="430" t="s">
        <v>177</v>
      </c>
      <c r="C25" s="431"/>
      <c r="D25" s="431"/>
      <c r="E25" s="431"/>
      <c r="F25" s="431"/>
      <c r="G25" s="431"/>
      <c r="H25" s="439"/>
      <c r="I25" s="439"/>
      <c r="J25" s="158"/>
      <c r="K25" s="383"/>
      <c r="L25" s="289"/>
      <c r="M25" s="221"/>
      <c r="N25" s="386"/>
      <c r="O25" s="230"/>
      <c r="P25" s="221"/>
      <c r="Q25" s="383"/>
      <c r="R25" s="289"/>
      <c r="S25" s="221"/>
      <c r="T25" s="388"/>
      <c r="U25" s="289"/>
      <c r="V25" s="221"/>
      <c r="W25" s="383"/>
      <c r="X25" s="289"/>
      <c r="Y25" s="221"/>
      <c r="Z25" s="388"/>
      <c r="AA25" s="289"/>
      <c r="AB25" s="221"/>
      <c r="AC25" s="383">
        <f t="shared" si="2"/>
        <v>0</v>
      </c>
      <c r="AD25" s="289"/>
      <c r="AE25" s="221"/>
      <c r="AF25" s="388">
        <f t="shared" si="0"/>
        <v>0</v>
      </c>
      <c r="AG25" s="289"/>
      <c r="AH25" s="221"/>
    </row>
    <row r="26" spans="2:34" ht="15" customHeight="1">
      <c r="B26" s="430" t="s">
        <v>222</v>
      </c>
      <c r="C26" s="431"/>
      <c r="D26" s="431"/>
      <c r="E26" s="431"/>
      <c r="F26" s="431"/>
      <c r="G26" s="431"/>
      <c r="H26" s="439"/>
      <c r="I26" s="439"/>
      <c r="J26" s="158"/>
      <c r="K26" s="383"/>
      <c r="L26" s="289"/>
      <c r="M26" s="221"/>
      <c r="N26" s="386"/>
      <c r="O26" s="230"/>
      <c r="P26" s="221"/>
      <c r="Q26" s="383"/>
      <c r="R26" s="289"/>
      <c r="S26" s="221"/>
      <c r="T26" s="388"/>
      <c r="U26" s="289"/>
      <c r="V26" s="221"/>
      <c r="W26" s="383"/>
      <c r="X26" s="289"/>
      <c r="Y26" s="221"/>
      <c r="Z26" s="388"/>
      <c r="AA26" s="289"/>
      <c r="AB26" s="221"/>
      <c r="AC26" s="383">
        <f t="shared" si="2"/>
        <v>0</v>
      </c>
      <c r="AD26" s="289"/>
      <c r="AE26" s="221"/>
      <c r="AF26" s="388">
        <f t="shared" si="0"/>
        <v>0</v>
      </c>
      <c r="AG26" s="289"/>
      <c r="AH26" s="221"/>
    </row>
    <row r="27" spans="2:34" ht="15" customHeight="1">
      <c r="B27" s="443" t="s">
        <v>134</v>
      </c>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4"/>
      <c r="AH27" s="445"/>
    </row>
    <row r="28" spans="2:34" ht="15" customHeight="1">
      <c r="B28" s="430" t="s">
        <v>192</v>
      </c>
      <c r="C28" s="431"/>
      <c r="D28" s="431"/>
      <c r="E28" s="431"/>
      <c r="F28" s="431"/>
      <c r="G28" s="431"/>
      <c r="H28" s="439"/>
      <c r="I28" s="439"/>
      <c r="J28" s="158"/>
      <c r="K28" s="383"/>
      <c r="L28" s="289"/>
      <c r="M28" s="221"/>
      <c r="N28" s="383"/>
      <c r="O28" s="289"/>
      <c r="P28" s="221"/>
      <c r="Q28" s="383"/>
      <c r="R28" s="289"/>
      <c r="S28" s="221"/>
      <c r="T28" s="388"/>
      <c r="U28" s="289"/>
      <c r="V28" s="221"/>
      <c r="W28" s="383"/>
      <c r="X28" s="289"/>
      <c r="Y28" s="221"/>
      <c r="Z28" s="388"/>
      <c r="AA28" s="289"/>
      <c r="AB28" s="221"/>
      <c r="AC28" s="383">
        <f t="shared" ref="AC28:AC30" si="3">K28+Q28+W28</f>
        <v>0</v>
      </c>
      <c r="AD28" s="289"/>
      <c r="AE28" s="221"/>
      <c r="AF28" s="388">
        <f t="shared" ref="AF28:AF30" si="4">K28*4+Q28*2+W28*0.4</f>
        <v>0</v>
      </c>
      <c r="AG28" s="289"/>
      <c r="AH28" s="221"/>
    </row>
    <row r="29" spans="2:34" ht="15" customHeight="1">
      <c r="B29" s="430" t="s">
        <v>193</v>
      </c>
      <c r="C29" s="446"/>
      <c r="D29" s="446"/>
      <c r="E29" s="446"/>
      <c r="F29" s="446"/>
      <c r="G29" s="446"/>
      <c r="H29" s="446"/>
      <c r="I29" s="446"/>
      <c r="J29" s="447"/>
      <c r="K29" s="383"/>
      <c r="L29" s="289"/>
      <c r="M29" s="221"/>
      <c r="N29" s="383"/>
      <c r="O29" s="289"/>
      <c r="P29" s="221"/>
      <c r="Q29" s="383"/>
      <c r="R29" s="289"/>
      <c r="S29" s="221"/>
      <c r="T29" s="388"/>
      <c r="U29" s="289"/>
      <c r="V29" s="221"/>
      <c r="W29" s="383"/>
      <c r="X29" s="289"/>
      <c r="Y29" s="221"/>
      <c r="Z29" s="388"/>
      <c r="AA29" s="289"/>
      <c r="AB29" s="221"/>
      <c r="AC29" s="383">
        <f t="shared" si="3"/>
        <v>0</v>
      </c>
      <c r="AD29" s="289"/>
      <c r="AE29" s="221"/>
      <c r="AF29" s="388">
        <f t="shared" si="4"/>
        <v>0</v>
      </c>
      <c r="AG29" s="289"/>
      <c r="AH29" s="221"/>
    </row>
    <row r="30" spans="2:34" ht="15" customHeight="1">
      <c r="B30" s="430" t="s">
        <v>194</v>
      </c>
      <c r="C30" s="446"/>
      <c r="D30" s="446"/>
      <c r="E30" s="446"/>
      <c r="F30" s="446"/>
      <c r="G30" s="446"/>
      <c r="H30" s="446"/>
      <c r="I30" s="446"/>
      <c r="J30" s="447"/>
      <c r="K30" s="383"/>
      <c r="L30" s="289"/>
      <c r="M30" s="221"/>
      <c r="N30" s="383"/>
      <c r="O30" s="289"/>
      <c r="P30" s="221"/>
      <c r="Q30" s="383"/>
      <c r="R30" s="289"/>
      <c r="S30" s="221"/>
      <c r="T30" s="388"/>
      <c r="U30" s="289"/>
      <c r="V30" s="221"/>
      <c r="W30" s="383"/>
      <c r="X30" s="289"/>
      <c r="Y30" s="221"/>
      <c r="Z30" s="388"/>
      <c r="AA30" s="289"/>
      <c r="AB30" s="221"/>
      <c r="AC30" s="383">
        <f t="shared" si="3"/>
        <v>0</v>
      </c>
      <c r="AD30" s="289"/>
      <c r="AE30" s="221"/>
      <c r="AF30" s="388">
        <f t="shared" si="4"/>
        <v>0</v>
      </c>
      <c r="AG30" s="289"/>
      <c r="AH30" s="221"/>
    </row>
    <row r="31" spans="2:34" ht="15" customHeight="1">
      <c r="B31" s="443" t="s">
        <v>178</v>
      </c>
      <c r="C31" s="444"/>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5"/>
    </row>
    <row r="32" spans="2:34" ht="15" customHeight="1">
      <c r="B32" s="430" t="s">
        <v>198</v>
      </c>
      <c r="C32" s="439"/>
      <c r="D32" s="439"/>
      <c r="E32" s="439"/>
      <c r="F32" s="439"/>
      <c r="G32" s="439"/>
      <c r="H32" s="439"/>
      <c r="I32" s="439"/>
      <c r="J32" s="158"/>
      <c r="K32" s="383"/>
      <c r="L32" s="289"/>
      <c r="M32" s="221"/>
      <c r="N32" s="383"/>
      <c r="O32" s="289"/>
      <c r="P32" s="221"/>
      <c r="Q32" s="383"/>
      <c r="R32" s="289"/>
      <c r="S32" s="221"/>
      <c r="T32" s="388"/>
      <c r="U32" s="289"/>
      <c r="V32" s="221"/>
      <c r="W32" s="383"/>
      <c r="X32" s="289"/>
      <c r="Y32" s="221"/>
      <c r="Z32" s="388"/>
      <c r="AA32" s="289"/>
      <c r="AB32" s="221"/>
      <c r="AC32" s="383">
        <f t="shared" ref="AC32" si="5">K32+Q32+W32</f>
        <v>0</v>
      </c>
      <c r="AD32" s="289"/>
      <c r="AE32" s="221"/>
      <c r="AF32" s="388">
        <f>K32*4+Q32*2+W32*0.4</f>
        <v>0</v>
      </c>
      <c r="AG32" s="289"/>
      <c r="AH32" s="221"/>
    </row>
    <row r="33" spans="1:34" ht="15" customHeight="1">
      <c r="B33" s="443" t="s">
        <v>97</v>
      </c>
      <c r="C33" s="444"/>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5"/>
    </row>
    <row r="34" spans="1:34" ht="15" customHeight="1">
      <c r="B34" s="430" t="s">
        <v>150</v>
      </c>
      <c r="C34" s="431"/>
      <c r="D34" s="431"/>
      <c r="E34" s="431"/>
      <c r="F34" s="431"/>
      <c r="G34" s="431"/>
      <c r="H34" s="439"/>
      <c r="I34" s="439"/>
      <c r="J34" s="158"/>
      <c r="K34" s="383"/>
      <c r="L34" s="289"/>
      <c r="M34" s="221"/>
      <c r="N34" s="383"/>
      <c r="O34" s="289"/>
      <c r="P34" s="221"/>
      <c r="Q34" s="383"/>
      <c r="R34" s="289"/>
      <c r="S34" s="221"/>
      <c r="T34" s="388"/>
      <c r="U34" s="289"/>
      <c r="V34" s="221"/>
      <c r="W34" s="383"/>
      <c r="X34" s="289"/>
      <c r="Y34" s="221"/>
      <c r="Z34" s="388"/>
      <c r="AA34" s="289"/>
      <c r="AB34" s="221"/>
      <c r="AC34" s="383">
        <f t="shared" ref="AC34:AC36" si="6">K34+Q34+W34</f>
        <v>0</v>
      </c>
      <c r="AD34" s="289"/>
      <c r="AE34" s="221"/>
      <c r="AF34" s="388">
        <f t="shared" ref="AF34:AF36" si="7">K34*4+Q34*2+W34*0.4</f>
        <v>0</v>
      </c>
      <c r="AG34" s="289"/>
      <c r="AH34" s="221"/>
    </row>
    <row r="35" spans="1:34" ht="15" customHeight="1">
      <c r="B35" s="430" t="s">
        <v>245</v>
      </c>
      <c r="C35" s="431"/>
      <c r="D35" s="431"/>
      <c r="E35" s="431"/>
      <c r="F35" s="431"/>
      <c r="G35" s="431"/>
      <c r="H35" s="439"/>
      <c r="I35" s="439"/>
      <c r="J35" s="158"/>
      <c r="K35" s="383"/>
      <c r="L35" s="289"/>
      <c r="M35" s="221"/>
      <c r="N35" s="383"/>
      <c r="O35" s="289"/>
      <c r="P35" s="221"/>
      <c r="Q35" s="383"/>
      <c r="R35" s="289"/>
      <c r="S35" s="221"/>
      <c r="T35" s="388"/>
      <c r="U35" s="289"/>
      <c r="V35" s="221"/>
      <c r="W35" s="383"/>
      <c r="X35" s="289"/>
      <c r="Y35" s="221"/>
      <c r="Z35" s="388"/>
      <c r="AA35" s="289"/>
      <c r="AB35" s="221"/>
      <c r="AC35" s="383">
        <f t="shared" si="6"/>
        <v>0</v>
      </c>
      <c r="AD35" s="289"/>
      <c r="AE35" s="221"/>
      <c r="AF35" s="388">
        <f t="shared" si="7"/>
        <v>0</v>
      </c>
      <c r="AG35" s="289"/>
      <c r="AH35" s="221"/>
    </row>
    <row r="36" spans="1:34" ht="15" customHeight="1">
      <c r="B36" s="430" t="s">
        <v>187</v>
      </c>
      <c r="C36" s="431"/>
      <c r="D36" s="431"/>
      <c r="E36" s="431"/>
      <c r="F36" s="431"/>
      <c r="G36" s="431"/>
      <c r="H36" s="439"/>
      <c r="I36" s="439"/>
      <c r="J36" s="159"/>
      <c r="K36" s="383"/>
      <c r="L36" s="289"/>
      <c r="M36" s="221"/>
      <c r="N36" s="383"/>
      <c r="O36" s="289"/>
      <c r="P36" s="221"/>
      <c r="Q36" s="383"/>
      <c r="R36" s="289"/>
      <c r="S36" s="221"/>
      <c r="T36" s="388"/>
      <c r="U36" s="289"/>
      <c r="V36" s="221"/>
      <c r="W36" s="383"/>
      <c r="X36" s="289"/>
      <c r="Y36" s="221"/>
      <c r="Z36" s="388"/>
      <c r="AA36" s="289"/>
      <c r="AB36" s="221"/>
      <c r="AC36" s="383">
        <f t="shared" si="6"/>
        <v>0</v>
      </c>
      <c r="AD36" s="289"/>
      <c r="AE36" s="221"/>
      <c r="AF36" s="388">
        <f t="shared" si="7"/>
        <v>0</v>
      </c>
      <c r="AG36" s="289"/>
      <c r="AH36" s="221"/>
    </row>
    <row r="37" spans="1:34" ht="15" customHeight="1">
      <c r="B37" s="443" t="s">
        <v>90</v>
      </c>
      <c r="C37" s="444"/>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5"/>
    </row>
    <row r="38" spans="1:34" ht="15" customHeight="1">
      <c r="B38" s="430" t="s">
        <v>91</v>
      </c>
      <c r="C38" s="431"/>
      <c r="D38" s="431"/>
      <c r="E38" s="431"/>
      <c r="F38" s="431"/>
      <c r="G38" s="431"/>
      <c r="H38" s="439"/>
      <c r="I38" s="439"/>
      <c r="J38" s="158"/>
      <c r="K38" s="383"/>
      <c r="L38" s="289"/>
      <c r="M38" s="221"/>
      <c r="N38" s="383"/>
      <c r="O38" s="289"/>
      <c r="P38" s="221"/>
      <c r="Q38" s="383"/>
      <c r="R38" s="289"/>
      <c r="S38" s="221"/>
      <c r="T38" s="388"/>
      <c r="U38" s="289"/>
      <c r="V38" s="221"/>
      <c r="W38" s="383"/>
      <c r="X38" s="289"/>
      <c r="Y38" s="221"/>
      <c r="Z38" s="388"/>
      <c r="AA38" s="289"/>
      <c r="AB38" s="221"/>
      <c r="AC38" s="383">
        <f t="shared" ref="AC38:AC41" si="8">K38+Q38+W38</f>
        <v>0</v>
      </c>
      <c r="AD38" s="289"/>
      <c r="AE38" s="221"/>
      <c r="AF38" s="388">
        <f t="shared" ref="AF38:AF41" si="9">K38*4+Q38*2+W38*0.4</f>
        <v>0</v>
      </c>
      <c r="AG38" s="289"/>
      <c r="AH38" s="221"/>
    </row>
    <row r="39" spans="1:34" ht="15" customHeight="1">
      <c r="B39" s="430" t="s">
        <v>87</v>
      </c>
      <c r="C39" s="431"/>
      <c r="D39" s="431"/>
      <c r="E39" s="431"/>
      <c r="F39" s="431"/>
      <c r="G39" s="431"/>
      <c r="H39" s="439"/>
      <c r="I39" s="439"/>
      <c r="J39" s="158"/>
      <c r="K39" s="383"/>
      <c r="L39" s="289"/>
      <c r="M39" s="221"/>
      <c r="N39" s="383"/>
      <c r="O39" s="289"/>
      <c r="P39" s="221"/>
      <c r="Q39" s="383"/>
      <c r="R39" s="289"/>
      <c r="S39" s="221"/>
      <c r="T39" s="388"/>
      <c r="U39" s="289"/>
      <c r="V39" s="221"/>
      <c r="W39" s="383"/>
      <c r="X39" s="289"/>
      <c r="Y39" s="221"/>
      <c r="Z39" s="388"/>
      <c r="AA39" s="289"/>
      <c r="AB39" s="221"/>
      <c r="AC39" s="383">
        <f t="shared" si="8"/>
        <v>0</v>
      </c>
      <c r="AD39" s="289"/>
      <c r="AE39" s="221"/>
      <c r="AF39" s="388">
        <f t="shared" si="9"/>
        <v>0</v>
      </c>
      <c r="AG39" s="289"/>
      <c r="AH39" s="221"/>
    </row>
    <row r="40" spans="1:34" ht="15" customHeight="1">
      <c r="B40" s="430" t="s">
        <v>223</v>
      </c>
      <c r="C40" s="431"/>
      <c r="D40" s="431"/>
      <c r="E40" s="431"/>
      <c r="F40" s="431"/>
      <c r="G40" s="431"/>
      <c r="H40" s="439"/>
      <c r="I40" s="439"/>
      <c r="J40" s="396"/>
      <c r="K40" s="383"/>
      <c r="L40" s="289"/>
      <c r="M40" s="221"/>
      <c r="N40" s="383"/>
      <c r="O40" s="289"/>
      <c r="P40" s="221"/>
      <c r="Q40" s="383"/>
      <c r="R40" s="289"/>
      <c r="S40" s="221"/>
      <c r="T40" s="388"/>
      <c r="U40" s="289"/>
      <c r="V40" s="221"/>
      <c r="W40" s="383"/>
      <c r="X40" s="289"/>
      <c r="Y40" s="221"/>
      <c r="Z40" s="388"/>
      <c r="AA40" s="289"/>
      <c r="AB40" s="221"/>
      <c r="AC40" s="383">
        <f t="shared" si="8"/>
        <v>0</v>
      </c>
      <c r="AD40" s="289"/>
      <c r="AE40" s="221"/>
      <c r="AF40" s="388">
        <f t="shared" si="9"/>
        <v>0</v>
      </c>
      <c r="AG40" s="289"/>
      <c r="AH40" s="221"/>
    </row>
    <row r="41" spans="1:34" ht="15" customHeight="1">
      <c r="B41" s="430" t="s">
        <v>224</v>
      </c>
      <c r="C41" s="431"/>
      <c r="D41" s="431"/>
      <c r="E41" s="431"/>
      <c r="F41" s="431"/>
      <c r="G41" s="431"/>
      <c r="H41" s="439"/>
      <c r="I41" s="439"/>
      <c r="J41" s="141"/>
      <c r="K41" s="383"/>
      <c r="L41" s="289"/>
      <c r="M41" s="221"/>
      <c r="N41" s="383"/>
      <c r="O41" s="289"/>
      <c r="P41" s="221"/>
      <c r="Q41" s="383"/>
      <c r="R41" s="289"/>
      <c r="S41" s="221"/>
      <c r="T41" s="388"/>
      <c r="U41" s="289"/>
      <c r="V41" s="221"/>
      <c r="W41" s="383"/>
      <c r="X41" s="289"/>
      <c r="Y41" s="221"/>
      <c r="Z41" s="388"/>
      <c r="AA41" s="289"/>
      <c r="AB41" s="221"/>
      <c r="AC41" s="383">
        <f t="shared" si="8"/>
        <v>0</v>
      </c>
      <c r="AD41" s="289"/>
      <c r="AE41" s="221"/>
      <c r="AF41" s="388">
        <f t="shared" si="9"/>
        <v>0</v>
      </c>
      <c r="AG41" s="289"/>
      <c r="AH41" s="221"/>
    </row>
    <row r="42" spans="1:34" ht="15" customHeight="1">
      <c r="B42" s="452" t="s">
        <v>119</v>
      </c>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c r="AG42" s="453"/>
      <c r="AH42" s="454"/>
    </row>
    <row r="43" spans="1:34" ht="15" customHeight="1">
      <c r="B43" s="430" t="s">
        <v>111</v>
      </c>
      <c r="C43" s="431"/>
      <c r="D43" s="431"/>
      <c r="E43" s="431"/>
      <c r="F43" s="431"/>
      <c r="G43" s="431"/>
      <c r="H43" s="439"/>
      <c r="I43" s="439"/>
      <c r="J43" s="158"/>
      <c r="K43" s="383"/>
      <c r="L43" s="289"/>
      <c r="M43" s="221"/>
      <c r="N43" s="383"/>
      <c r="O43" s="289"/>
      <c r="P43" s="221"/>
      <c r="Q43" s="383"/>
      <c r="R43" s="289"/>
      <c r="S43" s="221"/>
      <c r="T43" s="388"/>
      <c r="U43" s="289"/>
      <c r="V43" s="221"/>
      <c r="W43" s="383"/>
      <c r="X43" s="289"/>
      <c r="Y43" s="221"/>
      <c r="Z43" s="388"/>
      <c r="AA43" s="289"/>
      <c r="AB43" s="221"/>
      <c r="AC43" s="383">
        <f t="shared" ref="AC43:AC45" si="10">K43+Q43+W43</f>
        <v>0</v>
      </c>
      <c r="AD43" s="289"/>
      <c r="AE43" s="221"/>
      <c r="AF43" s="388">
        <f t="shared" ref="AF43:AF45" si="11">K43*4+Q43*2+W43*0.4</f>
        <v>0</v>
      </c>
      <c r="AG43" s="289"/>
      <c r="AH43" s="221"/>
    </row>
    <row r="44" spans="1:34" s="41" customFormat="1" ht="15" customHeight="1">
      <c r="A44" s="44"/>
      <c r="B44" s="455" t="s">
        <v>164</v>
      </c>
      <c r="C44" s="456"/>
      <c r="D44" s="456"/>
      <c r="E44" s="456"/>
      <c r="F44" s="456"/>
      <c r="G44" s="456"/>
      <c r="H44" s="456"/>
      <c r="I44" s="456"/>
      <c r="J44" s="457"/>
      <c r="K44" s="383"/>
      <c r="L44" s="458"/>
      <c r="M44" s="459"/>
      <c r="N44" s="383"/>
      <c r="O44" s="458"/>
      <c r="P44" s="459"/>
      <c r="Q44" s="383"/>
      <c r="R44" s="458"/>
      <c r="S44" s="459"/>
      <c r="T44" s="388"/>
      <c r="U44" s="458"/>
      <c r="V44" s="459"/>
      <c r="W44" s="383"/>
      <c r="X44" s="458"/>
      <c r="Y44" s="459"/>
      <c r="Z44" s="388"/>
      <c r="AA44" s="458"/>
      <c r="AB44" s="459"/>
      <c r="AC44" s="383">
        <f t="shared" si="10"/>
        <v>0</v>
      </c>
      <c r="AD44" s="289"/>
      <c r="AE44" s="221"/>
      <c r="AF44" s="388">
        <f t="shared" si="11"/>
        <v>0</v>
      </c>
      <c r="AG44" s="289"/>
      <c r="AH44" s="221"/>
    </row>
    <row r="45" spans="1:34" ht="15" customHeight="1">
      <c r="B45" s="440" t="s">
        <v>225</v>
      </c>
      <c r="C45" s="441"/>
      <c r="D45" s="441"/>
      <c r="E45" s="441"/>
      <c r="F45" s="441"/>
      <c r="G45" s="441"/>
      <c r="H45" s="439"/>
      <c r="I45" s="439"/>
      <c r="J45" s="158"/>
      <c r="K45" s="383"/>
      <c r="L45" s="289"/>
      <c r="M45" s="221"/>
      <c r="N45" s="383"/>
      <c r="O45" s="289"/>
      <c r="P45" s="221"/>
      <c r="Q45" s="383"/>
      <c r="R45" s="289"/>
      <c r="S45" s="221"/>
      <c r="T45" s="388"/>
      <c r="U45" s="289"/>
      <c r="V45" s="221"/>
      <c r="W45" s="383"/>
      <c r="X45" s="289"/>
      <c r="Y45" s="221"/>
      <c r="Z45" s="388"/>
      <c r="AA45" s="289"/>
      <c r="AB45" s="221"/>
      <c r="AC45" s="383">
        <f t="shared" si="10"/>
        <v>0</v>
      </c>
      <c r="AD45" s="289"/>
      <c r="AE45" s="221"/>
      <c r="AF45" s="388">
        <f t="shared" si="11"/>
        <v>0</v>
      </c>
      <c r="AG45" s="289"/>
      <c r="AH45" s="221"/>
    </row>
    <row r="46" spans="1:34" ht="15" customHeight="1">
      <c r="B46" s="452" t="s">
        <v>113</v>
      </c>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c r="AH46" s="454"/>
    </row>
    <row r="47" spans="1:34" ht="15" customHeight="1">
      <c r="B47" s="440" t="s">
        <v>56</v>
      </c>
      <c r="C47" s="441"/>
      <c r="D47" s="441"/>
      <c r="E47" s="441"/>
      <c r="F47" s="441"/>
      <c r="G47" s="441"/>
      <c r="H47" s="439"/>
      <c r="I47" s="439"/>
      <c r="J47" s="158"/>
      <c r="K47" s="383"/>
      <c r="L47" s="289"/>
      <c r="M47" s="221"/>
      <c r="N47" s="383"/>
      <c r="O47" s="289"/>
      <c r="P47" s="221"/>
      <c r="Q47" s="383"/>
      <c r="R47" s="289"/>
      <c r="S47" s="221"/>
      <c r="T47" s="388"/>
      <c r="U47" s="289"/>
      <c r="V47" s="221"/>
      <c r="W47" s="383"/>
      <c r="X47" s="289"/>
      <c r="Y47" s="221"/>
      <c r="Z47" s="388"/>
      <c r="AA47" s="289"/>
      <c r="AB47" s="221"/>
      <c r="AC47" s="383">
        <f t="shared" ref="AC47" si="12">K47+Q47+W47</f>
        <v>0</v>
      </c>
      <c r="AD47" s="289"/>
      <c r="AE47" s="221"/>
      <c r="AF47" s="388">
        <f>K47*4+Q47*2+W47*0.4</f>
        <v>0</v>
      </c>
      <c r="AG47" s="289"/>
      <c r="AH47" s="221"/>
    </row>
    <row r="48" spans="1:34" ht="15" customHeight="1">
      <c r="B48" s="452" t="s">
        <v>57</v>
      </c>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4"/>
    </row>
    <row r="49" spans="2:34" ht="15" customHeight="1">
      <c r="B49" s="440" t="s">
        <v>226</v>
      </c>
      <c r="C49" s="441"/>
      <c r="D49" s="441"/>
      <c r="E49" s="441"/>
      <c r="F49" s="441"/>
      <c r="G49" s="441"/>
      <c r="H49" s="439"/>
      <c r="I49" s="439"/>
      <c r="J49" s="158"/>
      <c r="K49" s="383"/>
      <c r="L49" s="289"/>
      <c r="M49" s="221"/>
      <c r="N49" s="383"/>
      <c r="O49" s="289"/>
      <c r="P49" s="221"/>
      <c r="Q49" s="383"/>
      <c r="R49" s="289"/>
      <c r="S49" s="221"/>
      <c r="T49" s="388"/>
      <c r="U49" s="289"/>
      <c r="V49" s="221"/>
      <c r="W49" s="383"/>
      <c r="X49" s="289"/>
      <c r="Y49" s="221"/>
      <c r="Z49" s="388"/>
      <c r="AA49" s="289"/>
      <c r="AB49" s="221"/>
      <c r="AC49" s="383">
        <f t="shared" ref="AC49:AC52" si="13">K49+Q49+W49</f>
        <v>0</v>
      </c>
      <c r="AD49" s="289"/>
      <c r="AE49" s="221"/>
      <c r="AF49" s="388">
        <f t="shared" ref="AF49:AF52" si="14">K49*4+Q49*2+W49*0.4</f>
        <v>0</v>
      </c>
      <c r="AG49" s="289"/>
      <c r="AH49" s="221"/>
    </row>
    <row r="50" spans="2:34" ht="15" customHeight="1">
      <c r="B50" s="440" t="s">
        <v>64</v>
      </c>
      <c r="C50" s="441"/>
      <c r="D50" s="441"/>
      <c r="E50" s="441"/>
      <c r="F50" s="441"/>
      <c r="G50" s="441"/>
      <c r="H50" s="439"/>
      <c r="I50" s="439"/>
      <c r="J50" s="158"/>
      <c r="K50" s="383"/>
      <c r="L50" s="289"/>
      <c r="M50" s="221"/>
      <c r="N50" s="383"/>
      <c r="O50" s="289"/>
      <c r="P50" s="221"/>
      <c r="Q50" s="383"/>
      <c r="R50" s="289"/>
      <c r="S50" s="221"/>
      <c r="T50" s="388"/>
      <c r="U50" s="289"/>
      <c r="V50" s="221"/>
      <c r="W50" s="383"/>
      <c r="X50" s="289"/>
      <c r="Y50" s="221"/>
      <c r="Z50" s="388"/>
      <c r="AA50" s="289"/>
      <c r="AB50" s="221"/>
      <c r="AC50" s="383">
        <f t="shared" si="13"/>
        <v>0</v>
      </c>
      <c r="AD50" s="289"/>
      <c r="AE50" s="221"/>
      <c r="AF50" s="388">
        <f t="shared" si="14"/>
        <v>0</v>
      </c>
      <c r="AG50" s="289"/>
      <c r="AH50" s="221"/>
    </row>
    <row r="51" spans="2:34" ht="15" customHeight="1">
      <c r="B51" s="440" t="s">
        <v>246</v>
      </c>
      <c r="C51" s="441"/>
      <c r="D51" s="441"/>
      <c r="E51" s="441"/>
      <c r="F51" s="441"/>
      <c r="G51" s="441"/>
      <c r="H51" s="439"/>
      <c r="I51" s="439"/>
      <c r="J51" s="158"/>
      <c r="K51" s="383"/>
      <c r="L51" s="289"/>
      <c r="M51" s="221"/>
      <c r="N51" s="383"/>
      <c r="O51" s="289"/>
      <c r="P51" s="221"/>
      <c r="Q51" s="383"/>
      <c r="R51" s="289"/>
      <c r="S51" s="221"/>
      <c r="T51" s="388"/>
      <c r="U51" s="289"/>
      <c r="V51" s="221"/>
      <c r="W51" s="383"/>
      <c r="X51" s="289"/>
      <c r="Y51" s="221"/>
      <c r="Z51" s="388"/>
      <c r="AA51" s="289"/>
      <c r="AB51" s="221"/>
      <c r="AC51" s="383">
        <f t="shared" si="13"/>
        <v>0</v>
      </c>
      <c r="AD51" s="289"/>
      <c r="AE51" s="221"/>
      <c r="AF51" s="388">
        <f t="shared" si="14"/>
        <v>0</v>
      </c>
      <c r="AG51" s="289"/>
      <c r="AH51" s="221"/>
    </row>
    <row r="52" spans="2:34" ht="15" customHeight="1">
      <c r="B52" s="183" t="s">
        <v>227</v>
      </c>
      <c r="C52" s="173"/>
      <c r="D52" s="173"/>
      <c r="E52" s="173"/>
      <c r="F52" s="173"/>
      <c r="G52" s="173"/>
      <c r="H52" s="172"/>
      <c r="I52" s="172"/>
      <c r="J52" s="158"/>
      <c r="K52" s="383"/>
      <c r="L52" s="289"/>
      <c r="M52" s="221"/>
      <c r="N52" s="383"/>
      <c r="O52" s="289"/>
      <c r="P52" s="221"/>
      <c r="Q52" s="383"/>
      <c r="R52" s="289"/>
      <c r="S52" s="221"/>
      <c r="T52" s="388"/>
      <c r="U52" s="289"/>
      <c r="V52" s="221"/>
      <c r="W52" s="383"/>
      <c r="X52" s="289"/>
      <c r="Y52" s="221"/>
      <c r="Z52" s="388"/>
      <c r="AA52" s="289"/>
      <c r="AB52" s="221"/>
      <c r="AC52" s="383">
        <f t="shared" si="13"/>
        <v>0</v>
      </c>
      <c r="AD52" s="289"/>
      <c r="AE52" s="221"/>
      <c r="AF52" s="388">
        <f t="shared" si="14"/>
        <v>0</v>
      </c>
      <c r="AG52" s="289"/>
      <c r="AH52" s="221"/>
    </row>
    <row r="53" spans="2:34" ht="15" customHeight="1">
      <c r="B53" s="448" t="s">
        <v>174</v>
      </c>
      <c r="C53" s="449"/>
      <c r="D53" s="449"/>
      <c r="E53" s="449"/>
      <c r="F53" s="449"/>
      <c r="G53" s="449"/>
      <c r="H53" s="450"/>
      <c r="I53" s="450"/>
      <c r="J53" s="451"/>
      <c r="K53" s="378">
        <f>K15+K16+K17+K18+K19+K20+K21+K22+K23+K24+K25+K26+K28+K29+K30+K32+K34+K35+K36+K38+K39+K40+K41+K43+K44+K45+K47+K49+K50+K51+K52</f>
        <v>0</v>
      </c>
      <c r="L53" s="304"/>
      <c r="M53" s="305"/>
      <c r="N53" s="378">
        <f>K53*4</f>
        <v>0</v>
      </c>
      <c r="O53" s="304"/>
      <c r="P53" s="305"/>
      <c r="Q53" s="378">
        <f>Q15+Q16+Q17+Q18+Q19+Q20+Q21+Q22+Q23+Q24+Q25+Q26+Q28+Q29+Q30+Q32+Q34+Q35+Q36+Q38+Q39+Q40+Q41+Q43+Q44+Q45+Q47+Q49+Q50+Q51+Q52</f>
        <v>0</v>
      </c>
      <c r="R53" s="304"/>
      <c r="S53" s="305"/>
      <c r="T53" s="303">
        <f>Q53*2</f>
        <v>0</v>
      </c>
      <c r="U53" s="304"/>
      <c r="V53" s="305"/>
      <c r="W53" s="378">
        <f>W15+W16+W17+W18+W19+W20+W21+W22+W23+W24+W25+W26+W28+W29+W30+W32+W34+W35+W36+W38+W39+W40+W41+W43+W44+W45+W47+W49+W50+W51+W52</f>
        <v>0</v>
      </c>
      <c r="X53" s="304"/>
      <c r="Y53" s="305"/>
      <c r="Z53" s="303">
        <f>W53*0.4</f>
        <v>0</v>
      </c>
      <c r="AA53" s="304"/>
      <c r="AB53" s="305"/>
      <c r="AC53" s="383">
        <f>K53+Q53+W53</f>
        <v>0</v>
      </c>
      <c r="AD53" s="289"/>
      <c r="AE53" s="221"/>
      <c r="AF53" s="388">
        <f>N53+T53+Z53</f>
        <v>0</v>
      </c>
      <c r="AG53" s="289"/>
      <c r="AH53" s="221"/>
    </row>
    <row r="54" spans="2:34" ht="15" customHeight="1"/>
  </sheetData>
  <mergeCells count="316">
    <mergeCell ref="Q24:S24"/>
    <mergeCell ref="N34:P34"/>
    <mergeCell ref="W34:Y34"/>
    <mergeCell ref="Z34:AB34"/>
    <mergeCell ref="Q34:S34"/>
    <mergeCell ref="T32:V32"/>
    <mergeCell ref="W26:Y26"/>
    <mergeCell ref="W25:Y25"/>
    <mergeCell ref="W28:Y28"/>
    <mergeCell ref="N29:P29"/>
    <mergeCell ref="Q29:S29"/>
    <mergeCell ref="T29:V29"/>
    <mergeCell ref="W29:Y29"/>
    <mergeCell ref="T28:V28"/>
    <mergeCell ref="N25:P25"/>
    <mergeCell ref="Q25:S25"/>
    <mergeCell ref="T25:V25"/>
    <mergeCell ref="Z45:AB45"/>
    <mergeCell ref="Z43:AB43"/>
    <mergeCell ref="Z40:AB40"/>
    <mergeCell ref="K40:M40"/>
    <mergeCell ref="Q44:S44"/>
    <mergeCell ref="W40:Y40"/>
    <mergeCell ref="W45:Y45"/>
    <mergeCell ref="T45:V45"/>
    <mergeCell ref="K45:M45"/>
    <mergeCell ref="N45:P45"/>
    <mergeCell ref="T44:V44"/>
    <mergeCell ref="AC39:AE39"/>
    <mergeCell ref="AF39:AH39"/>
    <mergeCell ref="AC40:AE40"/>
    <mergeCell ref="AF40:AH40"/>
    <mergeCell ref="AC41:AE41"/>
    <mergeCell ref="AF41:AH41"/>
    <mergeCell ref="B42:AH42"/>
    <mergeCell ref="Z41:AB41"/>
    <mergeCell ref="Q41:S41"/>
    <mergeCell ref="B39:I39"/>
    <mergeCell ref="B40:J40"/>
    <mergeCell ref="B41:I41"/>
    <mergeCell ref="Z39:AB39"/>
    <mergeCell ref="T39:V39"/>
    <mergeCell ref="N39:P39"/>
    <mergeCell ref="Q39:S39"/>
    <mergeCell ref="AC35:AE35"/>
    <mergeCell ref="AF35:AH35"/>
    <mergeCell ref="AC36:AE36"/>
    <mergeCell ref="Z38:AB38"/>
    <mergeCell ref="B35:I35"/>
    <mergeCell ref="Z35:AB35"/>
    <mergeCell ref="Q36:S36"/>
    <mergeCell ref="T36:V36"/>
    <mergeCell ref="T35:V35"/>
    <mergeCell ref="W38:Y38"/>
    <mergeCell ref="K35:M35"/>
    <mergeCell ref="W35:Y35"/>
    <mergeCell ref="N36:P36"/>
    <mergeCell ref="K36:M36"/>
    <mergeCell ref="AC50:AE50"/>
    <mergeCell ref="AF50:AH50"/>
    <mergeCell ref="D4:AE5"/>
    <mergeCell ref="AC51:AE51"/>
    <mergeCell ref="AF51:AH51"/>
    <mergeCell ref="AC43:AE43"/>
    <mergeCell ref="AF43:AH43"/>
    <mergeCell ref="AC44:AE44"/>
    <mergeCell ref="AF44:AH44"/>
    <mergeCell ref="AC45:AE45"/>
    <mergeCell ref="Q38:S38"/>
    <mergeCell ref="T38:V38"/>
    <mergeCell ref="Z32:AB32"/>
    <mergeCell ref="B38:I38"/>
    <mergeCell ref="K38:M38"/>
    <mergeCell ref="W36:Y36"/>
    <mergeCell ref="Z36:AB36"/>
    <mergeCell ref="B36:I36"/>
    <mergeCell ref="N38:P38"/>
    <mergeCell ref="B22:I22"/>
    <mergeCell ref="K22:M22"/>
    <mergeCell ref="T22:V22"/>
    <mergeCell ref="W22:Y22"/>
    <mergeCell ref="N22:P22"/>
    <mergeCell ref="AC52:AE52"/>
    <mergeCell ref="AF52:AH52"/>
    <mergeCell ref="AC53:AE53"/>
    <mergeCell ref="AF53:AH53"/>
    <mergeCell ref="AC47:AE47"/>
    <mergeCell ref="AF47:AH47"/>
    <mergeCell ref="AC49:AE49"/>
    <mergeCell ref="AF49:AH49"/>
    <mergeCell ref="AF30:AH30"/>
    <mergeCell ref="AC32:AE32"/>
    <mergeCell ref="AF32:AH32"/>
    <mergeCell ref="AF36:AH36"/>
    <mergeCell ref="AC38:AE38"/>
    <mergeCell ref="AF38:AH38"/>
    <mergeCell ref="B37:AH37"/>
    <mergeCell ref="N35:P35"/>
    <mergeCell ref="Q35:S35"/>
    <mergeCell ref="AC34:AE34"/>
    <mergeCell ref="W43:Y43"/>
    <mergeCell ref="K39:M39"/>
    <mergeCell ref="B50:I50"/>
    <mergeCell ref="T47:V47"/>
    <mergeCell ref="Q45:S45"/>
    <mergeCell ref="T41:V41"/>
    <mergeCell ref="AC20:AE20"/>
    <mergeCell ref="AF20:AH20"/>
    <mergeCell ref="B26:I26"/>
    <mergeCell ref="K26:M26"/>
    <mergeCell ref="AC26:AE26"/>
    <mergeCell ref="AF26:AH26"/>
    <mergeCell ref="AC22:AE22"/>
    <mergeCell ref="AF22:AH22"/>
    <mergeCell ref="Q16:S16"/>
    <mergeCell ref="B16:I16"/>
    <mergeCell ref="K16:M16"/>
    <mergeCell ref="AC17:AE17"/>
    <mergeCell ref="AF17:AH17"/>
    <mergeCell ref="T16:V16"/>
    <mergeCell ref="W16:Y16"/>
    <mergeCell ref="Z17:AB17"/>
    <mergeCell ref="AC16:AE16"/>
    <mergeCell ref="Z16:AB16"/>
    <mergeCell ref="W17:Y17"/>
    <mergeCell ref="AC24:AE24"/>
    <mergeCell ref="AC21:AE21"/>
    <mergeCell ref="B21:I21"/>
    <mergeCell ref="Q22:S22"/>
    <mergeCell ref="B23:I23"/>
    <mergeCell ref="AC12:AH12"/>
    <mergeCell ref="AC13:AE13"/>
    <mergeCell ref="AF13:AH13"/>
    <mergeCell ref="AC15:AE15"/>
    <mergeCell ref="AF15:AH15"/>
    <mergeCell ref="B14:AH14"/>
    <mergeCell ref="AC18:AE18"/>
    <mergeCell ref="AF18:AH18"/>
    <mergeCell ref="AC19:AE19"/>
    <mergeCell ref="K15:M15"/>
    <mergeCell ref="N15:P15"/>
    <mergeCell ref="Q15:S15"/>
    <mergeCell ref="N16:P16"/>
    <mergeCell ref="Q17:S17"/>
    <mergeCell ref="B19:I19"/>
    <mergeCell ref="T17:V17"/>
    <mergeCell ref="AF16:AH16"/>
    <mergeCell ref="AF19:AH19"/>
    <mergeCell ref="W39:Y39"/>
    <mergeCell ref="T40:V40"/>
    <mergeCell ref="T43:V43"/>
    <mergeCell ref="K51:M51"/>
    <mergeCell ref="Q50:S50"/>
    <mergeCell ref="W47:Y47"/>
    <mergeCell ref="W49:Y49"/>
    <mergeCell ref="W44:Y44"/>
    <mergeCell ref="W41:Y41"/>
    <mergeCell ref="K41:M41"/>
    <mergeCell ref="N40:P40"/>
    <mergeCell ref="Q40:S40"/>
    <mergeCell ref="N41:P41"/>
    <mergeCell ref="Z47:AB47"/>
    <mergeCell ref="B48:AH48"/>
    <mergeCell ref="Z49:AB49"/>
    <mergeCell ref="B45:I45"/>
    <mergeCell ref="B46:AH46"/>
    <mergeCell ref="B43:I43"/>
    <mergeCell ref="K43:M43"/>
    <mergeCell ref="N43:P43"/>
    <mergeCell ref="Q43:S43"/>
    <mergeCell ref="B47:I47"/>
    <mergeCell ref="B44:J44"/>
    <mergeCell ref="K44:M44"/>
    <mergeCell ref="N44:P44"/>
    <mergeCell ref="B49:I49"/>
    <mergeCell ref="K49:M49"/>
    <mergeCell ref="N49:P49"/>
    <mergeCell ref="Q49:S49"/>
    <mergeCell ref="Q47:S47"/>
    <mergeCell ref="T49:V49"/>
    <mergeCell ref="K47:M47"/>
    <mergeCell ref="N47:P47"/>
    <mergeCell ref="AF45:AH45"/>
    <mergeCell ref="Z44:AB44"/>
    <mergeCell ref="W53:Y53"/>
    <mergeCell ref="Z53:AB53"/>
    <mergeCell ref="Z50:AB50"/>
    <mergeCell ref="W52:Y52"/>
    <mergeCell ref="Z52:AB52"/>
    <mergeCell ref="Z51:AB51"/>
    <mergeCell ref="T53:V53"/>
    <mergeCell ref="T52:V52"/>
    <mergeCell ref="B53:J53"/>
    <mergeCell ref="K53:M53"/>
    <mergeCell ref="N53:P53"/>
    <mergeCell ref="Q53:S53"/>
    <mergeCell ref="T51:V51"/>
    <mergeCell ref="W51:Y51"/>
    <mergeCell ref="K50:M50"/>
    <mergeCell ref="N50:P50"/>
    <mergeCell ref="T50:V50"/>
    <mergeCell ref="W50:Y50"/>
    <mergeCell ref="K52:M52"/>
    <mergeCell ref="N52:P52"/>
    <mergeCell ref="Q52:S52"/>
    <mergeCell ref="B51:I51"/>
    <mergeCell ref="N51:P51"/>
    <mergeCell ref="Q51:S51"/>
    <mergeCell ref="AF34:AH34"/>
    <mergeCell ref="B34:I34"/>
    <mergeCell ref="K34:M34"/>
    <mergeCell ref="T34:V34"/>
    <mergeCell ref="W30:Y30"/>
    <mergeCell ref="AC29:AE29"/>
    <mergeCell ref="B33:AH33"/>
    <mergeCell ref="B32:I32"/>
    <mergeCell ref="K32:M32"/>
    <mergeCell ref="N32:P32"/>
    <mergeCell ref="Q32:S32"/>
    <mergeCell ref="K30:M30"/>
    <mergeCell ref="Z30:AB30"/>
    <mergeCell ref="B31:AH31"/>
    <mergeCell ref="AC30:AE30"/>
    <mergeCell ref="B29:J29"/>
    <mergeCell ref="K29:M29"/>
    <mergeCell ref="W32:Y32"/>
    <mergeCell ref="B30:J30"/>
    <mergeCell ref="AF29:AH29"/>
    <mergeCell ref="Z29:AB29"/>
    <mergeCell ref="N30:P30"/>
    <mergeCell ref="Q30:S30"/>
    <mergeCell ref="T30:V30"/>
    <mergeCell ref="B24:I24"/>
    <mergeCell ref="K24:M24"/>
    <mergeCell ref="B28:I28"/>
    <mergeCell ref="K28:M28"/>
    <mergeCell ref="B25:I25"/>
    <mergeCell ref="K25:M25"/>
    <mergeCell ref="T26:V26"/>
    <mergeCell ref="N28:P28"/>
    <mergeCell ref="Q28:S28"/>
    <mergeCell ref="B27:AH27"/>
    <mergeCell ref="Z28:AB28"/>
    <mergeCell ref="Z24:AB24"/>
    <mergeCell ref="Z25:AB25"/>
    <mergeCell ref="AF24:AH24"/>
    <mergeCell ref="AC25:AE25"/>
    <mergeCell ref="AF25:AH25"/>
    <mergeCell ref="T24:V24"/>
    <mergeCell ref="W24:Y24"/>
    <mergeCell ref="AC28:AE28"/>
    <mergeCell ref="AF28:AH28"/>
    <mergeCell ref="Q26:S26"/>
    <mergeCell ref="N26:P26"/>
    <mergeCell ref="Z26:AB26"/>
    <mergeCell ref="N24:P24"/>
    <mergeCell ref="K23:M23"/>
    <mergeCell ref="N23:P23"/>
    <mergeCell ref="Q23:S23"/>
    <mergeCell ref="T23:V23"/>
    <mergeCell ref="W23:Y23"/>
    <mergeCell ref="Z20:AB20"/>
    <mergeCell ref="K21:M21"/>
    <mergeCell ref="N21:P21"/>
    <mergeCell ref="Q21:S21"/>
    <mergeCell ref="T21:V21"/>
    <mergeCell ref="W21:Y21"/>
    <mergeCell ref="Z21:AB21"/>
    <mergeCell ref="N20:P20"/>
    <mergeCell ref="Q20:S20"/>
    <mergeCell ref="T20:V20"/>
    <mergeCell ref="W20:Y20"/>
    <mergeCell ref="AF21:AH21"/>
    <mergeCell ref="Z23:AB23"/>
    <mergeCell ref="Z22:AB22"/>
    <mergeCell ref="AC23:AE23"/>
    <mergeCell ref="AF23:AH23"/>
    <mergeCell ref="B20:I20"/>
    <mergeCell ref="K20:M20"/>
    <mergeCell ref="W19:Y19"/>
    <mergeCell ref="Z15:AB15"/>
    <mergeCell ref="Z19:AB19"/>
    <mergeCell ref="B18:I18"/>
    <mergeCell ref="K18:M18"/>
    <mergeCell ref="N18:P18"/>
    <mergeCell ref="Q18:S18"/>
    <mergeCell ref="T18:V18"/>
    <mergeCell ref="W18:Y18"/>
    <mergeCell ref="Z18:AB18"/>
    <mergeCell ref="K19:M19"/>
    <mergeCell ref="N19:P19"/>
    <mergeCell ref="Q19:S19"/>
    <mergeCell ref="T19:V19"/>
    <mergeCell ref="B17:I17"/>
    <mergeCell ref="K17:M17"/>
    <mergeCell ref="N17:P17"/>
    <mergeCell ref="B7:D7"/>
    <mergeCell ref="E7:O7"/>
    <mergeCell ref="B9:D9"/>
    <mergeCell ref="E9:O10"/>
    <mergeCell ref="T15:V15"/>
    <mergeCell ref="W15:Y15"/>
    <mergeCell ref="Q13:S13"/>
    <mergeCell ref="T13:V13"/>
    <mergeCell ref="W13:Y13"/>
    <mergeCell ref="B15:I15"/>
    <mergeCell ref="W9:W10"/>
    <mergeCell ref="Q9:Q10"/>
    <mergeCell ref="B10:D10"/>
    <mergeCell ref="B12:J13"/>
    <mergeCell ref="K12:P12"/>
    <mergeCell ref="Q12:V12"/>
    <mergeCell ref="W12:AB12"/>
    <mergeCell ref="K13:M13"/>
    <mergeCell ref="N13:P13"/>
    <mergeCell ref="Z13:AB13"/>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showGridLines="0" showRowColHeaders="0" showZeros="0" tabSelected="1" workbookViewId="0">
      <selection activeCell="AD8" sqref="AD8"/>
    </sheetView>
  </sheetViews>
  <sheetFormatPr defaultRowHeight="13.5"/>
  <cols>
    <col min="1" max="1" width="1.625" style="44" customWidth="1"/>
    <col min="2" max="8" width="3" style="44" customWidth="1"/>
    <col min="9" max="9" width="3" style="46" customWidth="1"/>
    <col min="10" max="10" width="4.625" style="46" customWidth="1"/>
    <col min="11" max="18" width="2.375" style="44" customWidth="1"/>
    <col min="19" max="22" width="2.375" style="1" customWidth="1"/>
    <col min="23" max="24" width="2.375" style="44" customWidth="1"/>
    <col min="25" max="34" width="2.375" style="1" customWidth="1"/>
    <col min="35" max="16384" width="9" style="1"/>
  </cols>
  <sheetData>
    <row r="1" spans="1:34" s="7" customFormat="1" ht="12" customHeight="1">
      <c r="A1" s="143" t="s">
        <v>50</v>
      </c>
      <c r="B1" s="143"/>
      <c r="C1" s="143"/>
      <c r="D1" s="143"/>
      <c r="E1" s="144"/>
      <c r="F1" s="145"/>
      <c r="G1" s="144"/>
      <c r="H1" s="144"/>
      <c r="I1" s="144"/>
      <c r="J1" s="144"/>
      <c r="K1" s="144"/>
      <c r="L1" s="144"/>
      <c r="M1" s="144"/>
      <c r="N1" s="144"/>
      <c r="O1" s="144"/>
      <c r="P1" s="144"/>
      <c r="Q1" s="144"/>
      <c r="R1" s="144"/>
      <c r="S1" s="177"/>
      <c r="T1" s="143"/>
      <c r="U1" s="143"/>
      <c r="V1" s="143"/>
      <c r="W1" s="143"/>
      <c r="X1" s="143"/>
      <c r="Y1" s="143"/>
      <c r="Z1" s="143"/>
      <c r="AA1" s="143"/>
      <c r="AB1" s="143"/>
      <c r="AC1" s="143"/>
      <c r="AD1" s="178"/>
      <c r="AE1" s="178"/>
      <c r="AF1" s="178"/>
      <c r="AG1" s="178"/>
      <c r="AH1" s="179" t="s">
        <v>51</v>
      </c>
    </row>
    <row r="2" spans="1:34">
      <c r="A2" s="146"/>
      <c r="B2" s="146"/>
      <c r="C2" s="146"/>
      <c r="D2" s="146"/>
      <c r="E2" s="147"/>
      <c r="F2" s="147"/>
      <c r="G2" s="147"/>
      <c r="H2" s="147"/>
      <c r="I2" s="146"/>
      <c r="J2" s="147"/>
      <c r="K2" s="147"/>
      <c r="L2" s="147"/>
      <c r="M2" s="147"/>
      <c r="N2" s="147"/>
      <c r="O2" s="147"/>
      <c r="P2" s="147"/>
      <c r="Q2" s="147"/>
      <c r="R2" s="147"/>
      <c r="S2" s="147"/>
      <c r="T2" s="147"/>
      <c r="U2" s="147"/>
      <c r="V2" s="147"/>
      <c r="W2" s="147"/>
      <c r="X2" s="146"/>
      <c r="Y2" s="146"/>
      <c r="Z2" s="146"/>
      <c r="AA2" s="146"/>
      <c r="AB2" s="146"/>
      <c r="AC2" s="147"/>
      <c r="AD2" s="146"/>
      <c r="AE2" s="146"/>
      <c r="AF2" s="146"/>
      <c r="AG2" s="146"/>
      <c r="AH2" s="180" t="s">
        <v>261</v>
      </c>
    </row>
    <row r="3" spans="1:34" ht="9" customHeight="1">
      <c r="B3" s="148"/>
      <c r="C3" s="148"/>
      <c r="D3" s="148"/>
      <c r="E3" s="148"/>
      <c r="F3" s="148"/>
      <c r="G3" s="148"/>
      <c r="H3" s="148"/>
      <c r="I3" s="149"/>
      <c r="J3" s="149"/>
      <c r="K3" s="148"/>
      <c r="L3" s="148"/>
      <c r="M3" s="148"/>
      <c r="N3" s="148"/>
      <c r="O3" s="148"/>
      <c r="P3" s="148"/>
      <c r="Q3" s="148"/>
      <c r="R3" s="150"/>
      <c r="W3" s="148"/>
      <c r="X3" s="150"/>
    </row>
    <row r="4" spans="1:34" ht="15" customHeight="1">
      <c r="B4" s="148"/>
      <c r="C4" s="148"/>
      <c r="D4" s="412" t="s">
        <v>115</v>
      </c>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4"/>
    </row>
    <row r="5" spans="1:34" ht="15" customHeight="1">
      <c r="B5" s="148"/>
      <c r="C5" s="151"/>
      <c r="D5" s="415"/>
      <c r="E5" s="416"/>
      <c r="F5" s="416"/>
      <c r="G5" s="416"/>
      <c r="H5" s="416"/>
      <c r="I5" s="416"/>
      <c r="J5" s="416"/>
      <c r="K5" s="416"/>
      <c r="L5" s="416"/>
      <c r="M5" s="416"/>
      <c r="N5" s="416"/>
      <c r="O5" s="416"/>
      <c r="P5" s="416"/>
      <c r="Q5" s="416"/>
      <c r="R5" s="416"/>
      <c r="S5" s="416"/>
      <c r="T5" s="416"/>
      <c r="U5" s="416"/>
      <c r="V5" s="416"/>
      <c r="W5" s="416"/>
      <c r="X5" s="416"/>
      <c r="Y5" s="416"/>
      <c r="Z5" s="416"/>
      <c r="AA5" s="416"/>
      <c r="AB5" s="416"/>
      <c r="AC5" s="416"/>
      <c r="AD5" s="416"/>
      <c r="AE5" s="417"/>
    </row>
    <row r="6" spans="1:34" ht="6" customHeight="1">
      <c r="B6" s="148"/>
      <c r="C6" s="148"/>
      <c r="D6" s="148"/>
      <c r="E6" s="148"/>
      <c r="F6" s="152"/>
      <c r="G6" s="148"/>
      <c r="H6" s="148"/>
      <c r="I6" s="149"/>
      <c r="J6" s="149"/>
      <c r="K6" s="148"/>
      <c r="L6" s="149"/>
      <c r="M6" s="149"/>
      <c r="N6" s="149"/>
      <c r="O6" s="149"/>
      <c r="P6" s="149"/>
      <c r="Q6" s="149"/>
      <c r="R6" s="149"/>
      <c r="W6" s="149"/>
      <c r="X6" s="149"/>
    </row>
    <row r="7" spans="1:34" s="8" customFormat="1" ht="23.1" customHeight="1">
      <c r="A7" s="44"/>
      <c r="B7" s="360" t="s">
        <v>155</v>
      </c>
      <c r="C7" s="335"/>
      <c r="D7" s="336"/>
      <c r="E7" s="282">
        <f>'1'!E15:O15</f>
        <v>0</v>
      </c>
      <c r="F7" s="283"/>
      <c r="G7" s="283"/>
      <c r="H7" s="283"/>
      <c r="I7" s="283"/>
      <c r="J7" s="283"/>
      <c r="K7" s="283"/>
      <c r="L7" s="283"/>
      <c r="M7" s="283"/>
      <c r="N7" s="283"/>
      <c r="O7" s="284"/>
      <c r="P7" s="149"/>
      <c r="Q7" s="153" t="s">
        <v>100</v>
      </c>
      <c r="R7" s="149"/>
      <c r="W7" s="153"/>
      <c r="X7" s="149"/>
      <c r="AC7" s="154"/>
    </row>
    <row r="8" spans="1:34" ht="10.5" customHeight="1">
      <c r="B8" s="155"/>
      <c r="C8" s="155"/>
      <c r="D8" s="155"/>
      <c r="E8" s="148"/>
      <c r="F8" s="152"/>
      <c r="G8" s="148"/>
      <c r="H8" s="148"/>
      <c r="I8" s="149"/>
      <c r="J8" s="149"/>
      <c r="K8" s="148"/>
      <c r="L8" s="149"/>
      <c r="M8" s="149"/>
      <c r="N8" s="149"/>
      <c r="O8" s="149"/>
      <c r="P8" s="149"/>
      <c r="Q8" s="149"/>
      <c r="R8" s="149"/>
      <c r="W8" s="149"/>
      <c r="X8" s="149"/>
    </row>
    <row r="9" spans="1:34" ht="12" customHeight="1">
      <c r="B9" s="361" t="s">
        <v>195</v>
      </c>
      <c r="C9" s="241"/>
      <c r="D9" s="242"/>
      <c r="E9" s="363"/>
      <c r="F9" s="364"/>
      <c r="G9" s="364"/>
      <c r="H9" s="364"/>
      <c r="I9" s="364"/>
      <c r="J9" s="364"/>
      <c r="K9" s="364"/>
      <c r="L9" s="364"/>
      <c r="M9" s="364"/>
      <c r="N9" s="364"/>
      <c r="O9" s="365"/>
      <c r="P9" s="149"/>
      <c r="Q9" s="375" t="s">
        <v>100</v>
      </c>
      <c r="R9" s="148"/>
      <c r="W9" s="375"/>
      <c r="X9" s="148"/>
    </row>
    <row r="10" spans="1:34" ht="12" customHeight="1">
      <c r="B10" s="376" t="s">
        <v>81</v>
      </c>
      <c r="C10" s="376"/>
      <c r="D10" s="377"/>
      <c r="E10" s="366"/>
      <c r="F10" s="367"/>
      <c r="G10" s="367"/>
      <c r="H10" s="367"/>
      <c r="I10" s="367"/>
      <c r="J10" s="367"/>
      <c r="K10" s="367"/>
      <c r="L10" s="367"/>
      <c r="M10" s="367"/>
      <c r="N10" s="367"/>
      <c r="O10" s="368"/>
      <c r="P10" s="148"/>
      <c r="Q10" s="375"/>
      <c r="R10" s="148"/>
      <c r="W10" s="375"/>
      <c r="X10" s="148"/>
    </row>
    <row r="11" spans="1:34" ht="9.75" customHeight="1">
      <c r="B11" s="148"/>
      <c r="C11" s="148"/>
      <c r="D11" s="148"/>
      <c r="E11" s="148"/>
      <c r="F11" s="152"/>
      <c r="G11" s="148"/>
      <c r="H11" s="148"/>
      <c r="I11" s="148"/>
      <c r="J11" s="148"/>
      <c r="K11" s="148"/>
      <c r="L11" s="149"/>
      <c r="M11" s="149"/>
      <c r="N11" s="149"/>
      <c r="O11" s="149"/>
      <c r="P11" s="149"/>
      <c r="Q11" s="149"/>
      <c r="R11" s="149"/>
      <c r="W11" s="149"/>
      <c r="X11" s="149"/>
    </row>
    <row r="12" spans="1:34" ht="12.75" customHeight="1">
      <c r="B12" s="389"/>
      <c r="C12" s="434"/>
      <c r="D12" s="434"/>
      <c r="E12" s="434"/>
      <c r="F12" s="434"/>
      <c r="G12" s="434"/>
      <c r="H12" s="434"/>
      <c r="I12" s="434"/>
      <c r="J12" s="435"/>
      <c r="K12" s="378" t="s">
        <v>60</v>
      </c>
      <c r="L12" s="307"/>
      <c r="M12" s="307"/>
      <c r="N12" s="307"/>
      <c r="O12" s="307"/>
      <c r="P12" s="308"/>
      <c r="Q12" s="378" t="s">
        <v>144</v>
      </c>
      <c r="R12" s="307"/>
      <c r="S12" s="307"/>
      <c r="T12" s="307"/>
      <c r="U12" s="307"/>
      <c r="V12" s="308"/>
      <c r="W12" s="378" t="s">
        <v>257</v>
      </c>
      <c r="X12" s="307"/>
      <c r="Y12" s="307"/>
      <c r="Z12" s="307"/>
      <c r="AA12" s="307"/>
      <c r="AB12" s="308"/>
      <c r="AC12" s="378" t="s">
        <v>145</v>
      </c>
      <c r="AD12" s="307"/>
      <c r="AE12" s="307"/>
      <c r="AF12" s="307"/>
      <c r="AG12" s="307"/>
      <c r="AH12" s="308"/>
    </row>
    <row r="13" spans="1:34" ht="22.5" customHeight="1">
      <c r="B13" s="436"/>
      <c r="C13" s="437"/>
      <c r="D13" s="437"/>
      <c r="E13" s="437"/>
      <c r="F13" s="437"/>
      <c r="G13" s="437"/>
      <c r="H13" s="437"/>
      <c r="I13" s="437"/>
      <c r="J13" s="438"/>
      <c r="K13" s="425" t="s">
        <v>146</v>
      </c>
      <c r="L13" s="426"/>
      <c r="M13" s="427"/>
      <c r="N13" s="372" t="s">
        <v>175</v>
      </c>
      <c r="O13" s="428"/>
      <c r="P13" s="429"/>
      <c r="Q13" s="425" t="s">
        <v>146</v>
      </c>
      <c r="R13" s="426"/>
      <c r="S13" s="427"/>
      <c r="T13" s="372" t="s">
        <v>175</v>
      </c>
      <c r="U13" s="428"/>
      <c r="V13" s="429"/>
      <c r="W13" s="425" t="s">
        <v>146</v>
      </c>
      <c r="X13" s="426"/>
      <c r="Y13" s="427"/>
      <c r="Z13" s="372" t="s">
        <v>175</v>
      </c>
      <c r="AA13" s="428"/>
      <c r="AB13" s="429"/>
      <c r="AC13" s="425" t="s">
        <v>176</v>
      </c>
      <c r="AD13" s="426"/>
      <c r="AE13" s="427"/>
      <c r="AF13" s="460" t="s">
        <v>179</v>
      </c>
      <c r="AG13" s="461"/>
      <c r="AH13" s="427"/>
    </row>
    <row r="14" spans="1:34" ht="12.75" customHeight="1">
      <c r="B14" s="463" t="s">
        <v>266</v>
      </c>
      <c r="C14" s="464"/>
      <c r="D14" s="464"/>
      <c r="E14" s="464"/>
      <c r="F14" s="464"/>
      <c r="G14" s="464"/>
      <c r="H14" s="464"/>
      <c r="I14" s="464"/>
      <c r="J14" s="464"/>
      <c r="K14" s="464"/>
      <c r="L14" s="464"/>
      <c r="M14" s="464"/>
      <c r="N14" s="464"/>
      <c r="O14" s="464"/>
      <c r="P14" s="464"/>
      <c r="Q14" s="464"/>
      <c r="R14" s="464"/>
      <c r="S14" s="464"/>
      <c r="T14" s="464"/>
      <c r="U14" s="464"/>
      <c r="V14" s="464"/>
      <c r="W14" s="464"/>
      <c r="X14" s="464"/>
      <c r="Y14" s="464"/>
      <c r="Z14" s="464"/>
      <c r="AA14" s="464"/>
      <c r="AB14" s="465"/>
      <c r="AC14" s="70"/>
      <c r="AD14" s="70"/>
      <c r="AE14" s="70"/>
      <c r="AF14" s="70"/>
      <c r="AG14" s="70"/>
      <c r="AH14" s="181"/>
    </row>
    <row r="15" spans="1:34" ht="12.75" customHeight="1">
      <c r="B15" s="430" t="s">
        <v>63</v>
      </c>
      <c r="C15" s="439"/>
      <c r="D15" s="439"/>
      <c r="E15" s="433"/>
      <c r="F15" s="433"/>
      <c r="G15" s="433"/>
      <c r="H15" s="433"/>
      <c r="I15" s="433"/>
      <c r="J15" s="157"/>
      <c r="K15" s="383"/>
      <c r="L15" s="458"/>
      <c r="M15" s="459"/>
      <c r="N15" s="386"/>
      <c r="O15" s="462"/>
      <c r="P15" s="459"/>
      <c r="Q15" s="383"/>
      <c r="R15" s="458"/>
      <c r="S15" s="459"/>
      <c r="T15" s="388"/>
      <c r="U15" s="458"/>
      <c r="V15" s="459"/>
      <c r="W15" s="383"/>
      <c r="X15" s="458"/>
      <c r="Y15" s="459"/>
      <c r="Z15" s="388"/>
      <c r="AA15" s="458"/>
      <c r="AB15" s="459"/>
      <c r="AC15" s="383">
        <f>K15+Q15+W15</f>
        <v>0</v>
      </c>
      <c r="AD15" s="458"/>
      <c r="AE15" s="459"/>
      <c r="AF15" s="388">
        <f>K15*5+Q15*2.5+W15*0.5</f>
        <v>0</v>
      </c>
      <c r="AG15" s="458"/>
      <c r="AH15" s="459"/>
    </row>
    <row r="16" spans="1:34" ht="12.75" customHeight="1">
      <c r="B16" s="430" t="s">
        <v>132</v>
      </c>
      <c r="C16" s="439"/>
      <c r="D16" s="439"/>
      <c r="E16" s="439"/>
      <c r="F16" s="439"/>
      <c r="G16" s="439"/>
      <c r="H16" s="439"/>
      <c r="I16" s="439"/>
      <c r="J16" s="158"/>
      <c r="K16" s="383"/>
      <c r="L16" s="458"/>
      <c r="M16" s="459"/>
      <c r="N16" s="386"/>
      <c r="O16" s="462"/>
      <c r="P16" s="459"/>
      <c r="Q16" s="383"/>
      <c r="R16" s="458"/>
      <c r="S16" s="459"/>
      <c r="T16" s="388"/>
      <c r="U16" s="458"/>
      <c r="V16" s="459"/>
      <c r="W16" s="383"/>
      <c r="X16" s="458"/>
      <c r="Y16" s="459"/>
      <c r="Z16" s="388"/>
      <c r="AA16" s="458"/>
      <c r="AB16" s="459"/>
      <c r="AC16" s="383">
        <f t="shared" ref="AC16:AC28" si="0">K16+Q16+W16</f>
        <v>0</v>
      </c>
      <c r="AD16" s="458"/>
      <c r="AE16" s="459"/>
      <c r="AF16" s="388">
        <f t="shared" ref="AF16:AF28" si="1">K16*5+Q16*2.5+W16*0.5</f>
        <v>0</v>
      </c>
      <c r="AG16" s="458"/>
      <c r="AH16" s="459"/>
    </row>
    <row r="17" spans="2:34" ht="12.75" customHeight="1">
      <c r="B17" s="430" t="s">
        <v>133</v>
      </c>
      <c r="C17" s="439"/>
      <c r="D17" s="439"/>
      <c r="E17" s="439"/>
      <c r="F17" s="439"/>
      <c r="G17" s="439"/>
      <c r="H17" s="439"/>
      <c r="I17" s="439"/>
      <c r="J17" s="158"/>
      <c r="K17" s="383"/>
      <c r="L17" s="458"/>
      <c r="M17" s="459"/>
      <c r="N17" s="386"/>
      <c r="O17" s="462"/>
      <c r="P17" s="459"/>
      <c r="Q17" s="383"/>
      <c r="R17" s="458"/>
      <c r="S17" s="459"/>
      <c r="T17" s="388"/>
      <c r="U17" s="458"/>
      <c r="V17" s="459"/>
      <c r="W17" s="383"/>
      <c r="X17" s="458"/>
      <c r="Y17" s="459"/>
      <c r="Z17" s="388"/>
      <c r="AA17" s="458"/>
      <c r="AB17" s="459"/>
      <c r="AC17" s="383">
        <f t="shared" si="0"/>
        <v>0</v>
      </c>
      <c r="AD17" s="458"/>
      <c r="AE17" s="459"/>
      <c r="AF17" s="388">
        <f t="shared" si="1"/>
        <v>0</v>
      </c>
      <c r="AG17" s="458"/>
      <c r="AH17" s="459"/>
    </row>
    <row r="18" spans="2:34" ht="12.75" customHeight="1">
      <c r="B18" s="430" t="s">
        <v>158</v>
      </c>
      <c r="C18" s="439"/>
      <c r="D18" s="439"/>
      <c r="E18" s="439"/>
      <c r="F18" s="439"/>
      <c r="G18" s="439"/>
      <c r="H18" s="439"/>
      <c r="I18" s="439"/>
      <c r="J18" s="158"/>
      <c r="K18" s="383"/>
      <c r="L18" s="458"/>
      <c r="M18" s="459"/>
      <c r="N18" s="386"/>
      <c r="O18" s="462"/>
      <c r="P18" s="459"/>
      <c r="Q18" s="383"/>
      <c r="R18" s="458"/>
      <c r="S18" s="459"/>
      <c r="T18" s="388"/>
      <c r="U18" s="458"/>
      <c r="V18" s="459"/>
      <c r="W18" s="383"/>
      <c r="X18" s="458"/>
      <c r="Y18" s="459"/>
      <c r="Z18" s="388"/>
      <c r="AA18" s="458"/>
      <c r="AB18" s="459"/>
      <c r="AC18" s="383">
        <f t="shared" si="0"/>
        <v>0</v>
      </c>
      <c r="AD18" s="458"/>
      <c r="AE18" s="459"/>
      <c r="AF18" s="388">
        <f t="shared" si="1"/>
        <v>0</v>
      </c>
      <c r="AG18" s="458"/>
      <c r="AH18" s="459"/>
    </row>
    <row r="19" spans="2:34" ht="12.75" customHeight="1">
      <c r="B19" s="430" t="s">
        <v>189</v>
      </c>
      <c r="C19" s="439"/>
      <c r="D19" s="439"/>
      <c r="E19" s="439"/>
      <c r="F19" s="439"/>
      <c r="G19" s="439"/>
      <c r="H19" s="439"/>
      <c r="I19" s="439"/>
      <c r="J19" s="158"/>
      <c r="K19" s="383"/>
      <c r="L19" s="458"/>
      <c r="M19" s="459"/>
      <c r="N19" s="386"/>
      <c r="O19" s="462"/>
      <c r="P19" s="459"/>
      <c r="Q19" s="383"/>
      <c r="R19" s="466"/>
      <c r="S19" s="467"/>
      <c r="T19" s="388"/>
      <c r="U19" s="458"/>
      <c r="V19" s="459"/>
      <c r="W19" s="383"/>
      <c r="X19" s="458"/>
      <c r="Y19" s="459"/>
      <c r="Z19" s="388"/>
      <c r="AA19" s="458"/>
      <c r="AB19" s="459"/>
      <c r="AC19" s="383">
        <f t="shared" si="0"/>
        <v>0</v>
      </c>
      <c r="AD19" s="458"/>
      <c r="AE19" s="459"/>
      <c r="AF19" s="388">
        <f t="shared" si="1"/>
        <v>0</v>
      </c>
      <c r="AG19" s="458"/>
      <c r="AH19" s="459"/>
    </row>
    <row r="20" spans="2:34" ht="12.75" customHeight="1">
      <c r="B20" s="430" t="s">
        <v>98</v>
      </c>
      <c r="C20" s="439"/>
      <c r="D20" s="439"/>
      <c r="E20" s="439"/>
      <c r="F20" s="439"/>
      <c r="G20" s="439"/>
      <c r="H20" s="439"/>
      <c r="I20" s="439"/>
      <c r="J20" s="158"/>
      <c r="K20" s="383"/>
      <c r="L20" s="458"/>
      <c r="M20" s="459"/>
      <c r="N20" s="386"/>
      <c r="O20" s="462"/>
      <c r="P20" s="459"/>
      <c r="Q20" s="383"/>
      <c r="R20" s="466"/>
      <c r="S20" s="467"/>
      <c r="T20" s="388"/>
      <c r="U20" s="458"/>
      <c r="V20" s="459"/>
      <c r="W20" s="383"/>
      <c r="X20" s="458"/>
      <c r="Y20" s="459"/>
      <c r="Z20" s="388"/>
      <c r="AA20" s="458"/>
      <c r="AB20" s="459"/>
      <c r="AC20" s="383">
        <f t="shared" si="0"/>
        <v>0</v>
      </c>
      <c r="AD20" s="458"/>
      <c r="AE20" s="459"/>
      <c r="AF20" s="388">
        <f t="shared" si="1"/>
        <v>0</v>
      </c>
      <c r="AG20" s="458"/>
      <c r="AH20" s="459"/>
    </row>
    <row r="21" spans="2:34" ht="12.75" customHeight="1">
      <c r="B21" s="430" t="s">
        <v>166</v>
      </c>
      <c r="C21" s="439"/>
      <c r="D21" s="439"/>
      <c r="E21" s="439"/>
      <c r="F21" s="439"/>
      <c r="G21" s="439"/>
      <c r="H21" s="439"/>
      <c r="I21" s="439"/>
      <c r="J21" s="158"/>
      <c r="K21" s="383"/>
      <c r="L21" s="458"/>
      <c r="M21" s="459"/>
      <c r="N21" s="386"/>
      <c r="O21" s="462"/>
      <c r="P21" s="459"/>
      <c r="Q21" s="383"/>
      <c r="R21" s="466"/>
      <c r="S21" s="467"/>
      <c r="T21" s="388"/>
      <c r="U21" s="458"/>
      <c r="V21" s="459"/>
      <c r="W21" s="383"/>
      <c r="X21" s="458"/>
      <c r="Y21" s="459"/>
      <c r="Z21" s="388"/>
      <c r="AA21" s="458"/>
      <c r="AB21" s="459"/>
      <c r="AC21" s="383">
        <f t="shared" si="0"/>
        <v>0</v>
      </c>
      <c r="AD21" s="458"/>
      <c r="AE21" s="459"/>
      <c r="AF21" s="388">
        <f t="shared" si="1"/>
        <v>0</v>
      </c>
      <c r="AG21" s="458"/>
      <c r="AH21" s="459"/>
    </row>
    <row r="22" spans="2:34" ht="12.75" customHeight="1">
      <c r="B22" s="430" t="s">
        <v>74</v>
      </c>
      <c r="C22" s="439"/>
      <c r="D22" s="439"/>
      <c r="E22" s="439"/>
      <c r="F22" s="439"/>
      <c r="G22" s="439"/>
      <c r="H22" s="439"/>
      <c r="I22" s="439"/>
      <c r="J22" s="158"/>
      <c r="K22" s="383"/>
      <c r="L22" s="458"/>
      <c r="M22" s="459"/>
      <c r="N22" s="386"/>
      <c r="O22" s="462"/>
      <c r="P22" s="459"/>
      <c r="Q22" s="383"/>
      <c r="R22" s="466"/>
      <c r="S22" s="467"/>
      <c r="T22" s="388"/>
      <c r="U22" s="458"/>
      <c r="V22" s="459"/>
      <c r="W22" s="383"/>
      <c r="X22" s="458"/>
      <c r="Y22" s="459"/>
      <c r="Z22" s="388"/>
      <c r="AA22" s="458"/>
      <c r="AB22" s="459"/>
      <c r="AC22" s="383">
        <f t="shared" si="0"/>
        <v>0</v>
      </c>
      <c r="AD22" s="458"/>
      <c r="AE22" s="459"/>
      <c r="AF22" s="388">
        <f t="shared" si="1"/>
        <v>0</v>
      </c>
      <c r="AG22" s="458"/>
      <c r="AH22" s="459"/>
    </row>
    <row r="23" spans="2:34" ht="12.75" customHeight="1">
      <c r="B23" s="430" t="s">
        <v>228</v>
      </c>
      <c r="C23" s="431"/>
      <c r="D23" s="431"/>
      <c r="E23" s="431"/>
      <c r="F23" s="431"/>
      <c r="G23" s="431"/>
      <c r="H23" s="439"/>
      <c r="I23" s="439"/>
      <c r="J23" s="396"/>
      <c r="K23" s="383"/>
      <c r="L23" s="458"/>
      <c r="M23" s="459"/>
      <c r="N23" s="386"/>
      <c r="O23" s="462"/>
      <c r="P23" s="459"/>
      <c r="Q23" s="383"/>
      <c r="R23" s="466"/>
      <c r="S23" s="467"/>
      <c r="T23" s="388"/>
      <c r="U23" s="458"/>
      <c r="V23" s="459"/>
      <c r="W23" s="383"/>
      <c r="X23" s="458"/>
      <c r="Y23" s="459"/>
      <c r="Z23" s="388"/>
      <c r="AA23" s="458"/>
      <c r="AB23" s="459"/>
      <c r="AC23" s="383">
        <f t="shared" si="0"/>
        <v>0</v>
      </c>
      <c r="AD23" s="458"/>
      <c r="AE23" s="459"/>
      <c r="AF23" s="388">
        <f t="shared" si="1"/>
        <v>0</v>
      </c>
      <c r="AG23" s="458"/>
      <c r="AH23" s="459"/>
    </row>
    <row r="24" spans="2:34" ht="12.75" customHeight="1">
      <c r="B24" s="430" t="s">
        <v>229</v>
      </c>
      <c r="C24" s="439"/>
      <c r="D24" s="439"/>
      <c r="E24" s="439"/>
      <c r="F24" s="439"/>
      <c r="G24" s="439"/>
      <c r="H24" s="439"/>
      <c r="I24" s="439"/>
      <c r="J24" s="158"/>
      <c r="K24" s="383"/>
      <c r="L24" s="458"/>
      <c r="M24" s="459"/>
      <c r="N24" s="386"/>
      <c r="O24" s="462"/>
      <c r="P24" s="459"/>
      <c r="Q24" s="383"/>
      <c r="R24" s="466"/>
      <c r="S24" s="467"/>
      <c r="T24" s="388"/>
      <c r="U24" s="458"/>
      <c r="V24" s="459"/>
      <c r="W24" s="383"/>
      <c r="X24" s="458"/>
      <c r="Y24" s="459"/>
      <c r="Z24" s="388"/>
      <c r="AA24" s="458"/>
      <c r="AB24" s="459"/>
      <c r="AC24" s="383">
        <f t="shared" si="0"/>
        <v>0</v>
      </c>
      <c r="AD24" s="458"/>
      <c r="AE24" s="459"/>
      <c r="AF24" s="388">
        <f t="shared" si="1"/>
        <v>0</v>
      </c>
      <c r="AG24" s="458"/>
      <c r="AH24" s="459"/>
    </row>
    <row r="25" spans="2:34" ht="12.75" customHeight="1">
      <c r="B25" s="430" t="s">
        <v>247</v>
      </c>
      <c r="C25" s="431"/>
      <c r="D25" s="431"/>
      <c r="E25" s="431"/>
      <c r="F25" s="431"/>
      <c r="G25" s="431"/>
      <c r="H25" s="439"/>
      <c r="I25" s="439"/>
      <c r="J25" s="396"/>
      <c r="K25" s="383"/>
      <c r="L25" s="458"/>
      <c r="M25" s="459"/>
      <c r="N25" s="386"/>
      <c r="O25" s="462"/>
      <c r="P25" s="459"/>
      <c r="Q25" s="383"/>
      <c r="R25" s="466"/>
      <c r="S25" s="467"/>
      <c r="T25" s="388"/>
      <c r="U25" s="458"/>
      <c r="V25" s="459"/>
      <c r="W25" s="383"/>
      <c r="X25" s="458"/>
      <c r="Y25" s="459"/>
      <c r="Z25" s="388"/>
      <c r="AA25" s="458"/>
      <c r="AB25" s="459"/>
      <c r="AC25" s="383">
        <f t="shared" si="0"/>
        <v>0</v>
      </c>
      <c r="AD25" s="458"/>
      <c r="AE25" s="459"/>
      <c r="AF25" s="388">
        <f t="shared" si="1"/>
        <v>0</v>
      </c>
      <c r="AG25" s="458"/>
      <c r="AH25" s="459"/>
    </row>
    <row r="26" spans="2:34" ht="12.75" customHeight="1">
      <c r="B26" s="430" t="s">
        <v>252</v>
      </c>
      <c r="C26" s="439"/>
      <c r="D26" s="439"/>
      <c r="E26" s="439"/>
      <c r="F26" s="439"/>
      <c r="G26" s="439"/>
      <c r="H26" s="439"/>
      <c r="I26" s="439"/>
      <c r="J26" s="158"/>
      <c r="K26" s="383"/>
      <c r="L26" s="458"/>
      <c r="M26" s="459"/>
      <c r="N26" s="386"/>
      <c r="O26" s="462"/>
      <c r="P26" s="459"/>
      <c r="Q26" s="383"/>
      <c r="R26" s="466"/>
      <c r="S26" s="467"/>
      <c r="T26" s="388"/>
      <c r="U26" s="458"/>
      <c r="V26" s="459"/>
      <c r="W26" s="383"/>
      <c r="X26" s="458"/>
      <c r="Y26" s="459"/>
      <c r="Z26" s="388"/>
      <c r="AA26" s="458"/>
      <c r="AB26" s="459"/>
      <c r="AC26" s="383">
        <f t="shared" si="0"/>
        <v>0</v>
      </c>
      <c r="AD26" s="458"/>
      <c r="AE26" s="459"/>
      <c r="AF26" s="388">
        <f t="shared" si="1"/>
        <v>0</v>
      </c>
      <c r="AG26" s="458"/>
      <c r="AH26" s="459"/>
    </row>
    <row r="27" spans="2:34" ht="12.75" customHeight="1">
      <c r="B27" s="430" t="s">
        <v>230</v>
      </c>
      <c r="C27" s="439"/>
      <c r="D27" s="439"/>
      <c r="E27" s="439"/>
      <c r="F27" s="439"/>
      <c r="G27" s="439"/>
      <c r="H27" s="439"/>
      <c r="I27" s="439"/>
      <c r="J27" s="158"/>
      <c r="K27" s="383"/>
      <c r="L27" s="458"/>
      <c r="M27" s="459"/>
      <c r="N27" s="386"/>
      <c r="O27" s="462"/>
      <c r="P27" s="459"/>
      <c r="Q27" s="383"/>
      <c r="R27" s="466"/>
      <c r="S27" s="467"/>
      <c r="T27" s="388"/>
      <c r="U27" s="458"/>
      <c r="V27" s="459"/>
      <c r="W27" s="383"/>
      <c r="X27" s="458"/>
      <c r="Y27" s="459"/>
      <c r="Z27" s="388"/>
      <c r="AA27" s="458"/>
      <c r="AB27" s="459"/>
      <c r="AC27" s="383">
        <f t="shared" si="0"/>
        <v>0</v>
      </c>
      <c r="AD27" s="458"/>
      <c r="AE27" s="459"/>
      <c r="AF27" s="388">
        <f t="shared" si="1"/>
        <v>0</v>
      </c>
      <c r="AG27" s="458"/>
      <c r="AH27" s="459"/>
    </row>
    <row r="28" spans="2:34" ht="12.75" customHeight="1">
      <c r="B28" s="430" t="s">
        <v>231</v>
      </c>
      <c r="C28" s="439"/>
      <c r="D28" s="439"/>
      <c r="E28" s="439"/>
      <c r="F28" s="439"/>
      <c r="G28" s="439"/>
      <c r="H28" s="439"/>
      <c r="I28" s="439"/>
      <c r="J28" s="158"/>
      <c r="K28" s="383"/>
      <c r="L28" s="458"/>
      <c r="M28" s="459"/>
      <c r="N28" s="386"/>
      <c r="O28" s="462"/>
      <c r="P28" s="459"/>
      <c r="Q28" s="383"/>
      <c r="R28" s="466"/>
      <c r="S28" s="467"/>
      <c r="T28" s="388"/>
      <c r="U28" s="458"/>
      <c r="V28" s="459"/>
      <c r="W28" s="383"/>
      <c r="X28" s="458"/>
      <c r="Y28" s="459"/>
      <c r="Z28" s="388"/>
      <c r="AA28" s="458"/>
      <c r="AB28" s="459"/>
      <c r="AC28" s="383">
        <f t="shared" si="0"/>
        <v>0</v>
      </c>
      <c r="AD28" s="458"/>
      <c r="AE28" s="459"/>
      <c r="AF28" s="388">
        <f t="shared" si="1"/>
        <v>0</v>
      </c>
      <c r="AG28" s="458"/>
      <c r="AH28" s="459"/>
    </row>
    <row r="29" spans="2:34" ht="12.75" customHeight="1">
      <c r="B29" s="443" t="s">
        <v>134</v>
      </c>
      <c r="C29" s="444"/>
      <c r="D29" s="444"/>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5"/>
    </row>
    <row r="30" spans="2:34" ht="12.75" customHeight="1">
      <c r="B30" s="430" t="s">
        <v>190</v>
      </c>
      <c r="C30" s="439"/>
      <c r="D30" s="439"/>
      <c r="E30" s="439"/>
      <c r="F30" s="439"/>
      <c r="G30" s="439"/>
      <c r="H30" s="439"/>
      <c r="I30" s="439"/>
      <c r="J30" s="158"/>
      <c r="K30" s="383"/>
      <c r="L30" s="458"/>
      <c r="M30" s="459"/>
      <c r="N30" s="383"/>
      <c r="O30" s="458"/>
      <c r="P30" s="459"/>
      <c r="Q30" s="383"/>
      <c r="R30" s="466"/>
      <c r="S30" s="467"/>
      <c r="T30" s="388"/>
      <c r="U30" s="458"/>
      <c r="V30" s="459"/>
      <c r="W30" s="383"/>
      <c r="X30" s="458"/>
      <c r="Y30" s="459"/>
      <c r="Z30" s="388"/>
      <c r="AA30" s="458"/>
      <c r="AB30" s="459"/>
      <c r="AC30" s="383">
        <f t="shared" ref="AC30:AC34" si="2">K30+Q30+W30</f>
        <v>0</v>
      </c>
      <c r="AD30" s="458"/>
      <c r="AE30" s="459"/>
      <c r="AF30" s="388">
        <f t="shared" ref="AF30:AF34" si="3">K30*5+Q30*2.5+W30*0.5</f>
        <v>0</v>
      </c>
      <c r="AG30" s="458"/>
      <c r="AH30" s="459"/>
    </row>
    <row r="31" spans="2:34" ht="12.75" customHeight="1">
      <c r="B31" s="430" t="s">
        <v>191</v>
      </c>
      <c r="C31" s="439"/>
      <c r="D31" s="439"/>
      <c r="E31" s="439"/>
      <c r="F31" s="439"/>
      <c r="G31" s="439"/>
      <c r="H31" s="439"/>
      <c r="I31" s="439"/>
      <c r="J31" s="158"/>
      <c r="K31" s="383"/>
      <c r="L31" s="458"/>
      <c r="M31" s="459"/>
      <c r="N31" s="386"/>
      <c r="O31" s="462"/>
      <c r="P31" s="459"/>
      <c r="Q31" s="383"/>
      <c r="R31" s="466"/>
      <c r="S31" s="467"/>
      <c r="T31" s="388"/>
      <c r="U31" s="458"/>
      <c r="V31" s="459"/>
      <c r="W31" s="383"/>
      <c r="X31" s="458"/>
      <c r="Y31" s="459"/>
      <c r="Z31" s="388"/>
      <c r="AA31" s="458"/>
      <c r="AB31" s="459"/>
      <c r="AC31" s="383">
        <f t="shared" si="2"/>
        <v>0</v>
      </c>
      <c r="AD31" s="458"/>
      <c r="AE31" s="459"/>
      <c r="AF31" s="388">
        <f t="shared" si="3"/>
        <v>0</v>
      </c>
      <c r="AG31" s="458"/>
      <c r="AH31" s="459"/>
    </row>
    <row r="32" spans="2:34" ht="12.75" customHeight="1">
      <c r="B32" s="430" t="s">
        <v>199</v>
      </c>
      <c r="C32" s="439"/>
      <c r="D32" s="439"/>
      <c r="E32" s="439"/>
      <c r="F32" s="439"/>
      <c r="G32" s="439"/>
      <c r="H32" s="439"/>
      <c r="I32" s="439"/>
      <c r="J32" s="158"/>
      <c r="K32" s="383"/>
      <c r="L32" s="458"/>
      <c r="M32" s="459"/>
      <c r="N32" s="383"/>
      <c r="O32" s="458"/>
      <c r="P32" s="459"/>
      <c r="Q32" s="383"/>
      <c r="R32" s="466"/>
      <c r="S32" s="467"/>
      <c r="T32" s="388"/>
      <c r="U32" s="458"/>
      <c r="V32" s="459"/>
      <c r="W32" s="383"/>
      <c r="X32" s="458"/>
      <c r="Y32" s="459"/>
      <c r="Z32" s="388"/>
      <c r="AA32" s="458"/>
      <c r="AB32" s="459"/>
      <c r="AC32" s="383">
        <f t="shared" si="2"/>
        <v>0</v>
      </c>
      <c r="AD32" s="458"/>
      <c r="AE32" s="459"/>
      <c r="AF32" s="388">
        <f t="shared" si="3"/>
        <v>0</v>
      </c>
      <c r="AG32" s="458"/>
      <c r="AH32" s="459"/>
    </row>
    <row r="33" spans="2:34" ht="12.75" customHeight="1">
      <c r="B33" s="430" t="s">
        <v>200</v>
      </c>
      <c r="C33" s="439"/>
      <c r="D33" s="439"/>
      <c r="E33" s="439"/>
      <c r="F33" s="439"/>
      <c r="G33" s="439"/>
      <c r="H33" s="439"/>
      <c r="I33" s="439"/>
      <c r="J33" s="158"/>
      <c r="K33" s="383"/>
      <c r="L33" s="458"/>
      <c r="M33" s="459"/>
      <c r="N33" s="383"/>
      <c r="O33" s="458"/>
      <c r="P33" s="459"/>
      <c r="Q33" s="383"/>
      <c r="R33" s="466"/>
      <c r="S33" s="467"/>
      <c r="T33" s="388"/>
      <c r="U33" s="458"/>
      <c r="V33" s="459"/>
      <c r="W33" s="383"/>
      <c r="X33" s="458"/>
      <c r="Y33" s="459"/>
      <c r="Z33" s="388"/>
      <c r="AA33" s="458"/>
      <c r="AB33" s="459"/>
      <c r="AC33" s="383">
        <f t="shared" si="2"/>
        <v>0</v>
      </c>
      <c r="AD33" s="458"/>
      <c r="AE33" s="459"/>
      <c r="AF33" s="388">
        <f t="shared" si="3"/>
        <v>0</v>
      </c>
      <c r="AG33" s="458"/>
      <c r="AH33" s="459"/>
    </row>
    <row r="34" spans="2:34" ht="12.75" customHeight="1">
      <c r="B34" s="430" t="s">
        <v>248</v>
      </c>
      <c r="C34" s="439"/>
      <c r="D34" s="439"/>
      <c r="E34" s="439"/>
      <c r="F34" s="439"/>
      <c r="G34" s="439"/>
      <c r="H34" s="439"/>
      <c r="I34" s="439"/>
      <c r="J34" s="158"/>
      <c r="K34" s="383"/>
      <c r="L34" s="458"/>
      <c r="M34" s="459"/>
      <c r="N34" s="383"/>
      <c r="O34" s="458"/>
      <c r="P34" s="459"/>
      <c r="Q34" s="383"/>
      <c r="R34" s="466"/>
      <c r="S34" s="467"/>
      <c r="T34" s="388"/>
      <c r="U34" s="458"/>
      <c r="V34" s="459"/>
      <c r="W34" s="383"/>
      <c r="X34" s="458"/>
      <c r="Y34" s="459"/>
      <c r="Z34" s="388"/>
      <c r="AA34" s="458"/>
      <c r="AB34" s="459"/>
      <c r="AC34" s="383">
        <f t="shared" si="2"/>
        <v>0</v>
      </c>
      <c r="AD34" s="458"/>
      <c r="AE34" s="459"/>
      <c r="AF34" s="388">
        <f t="shared" si="3"/>
        <v>0</v>
      </c>
      <c r="AG34" s="458"/>
      <c r="AH34" s="459"/>
    </row>
    <row r="35" spans="2:34" ht="12.75" customHeight="1">
      <c r="B35" s="443" t="s">
        <v>178</v>
      </c>
      <c r="C35" s="444"/>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5"/>
    </row>
    <row r="36" spans="2:34" ht="12.75" customHeight="1">
      <c r="B36" s="430" t="s">
        <v>204</v>
      </c>
      <c r="C36" s="439"/>
      <c r="D36" s="439"/>
      <c r="E36" s="439"/>
      <c r="F36" s="439"/>
      <c r="G36" s="439"/>
      <c r="H36" s="439"/>
      <c r="I36" s="439"/>
      <c r="J36" s="158"/>
      <c r="K36" s="383"/>
      <c r="L36" s="458"/>
      <c r="M36" s="459"/>
      <c r="N36" s="383"/>
      <c r="O36" s="458"/>
      <c r="P36" s="459"/>
      <c r="Q36" s="383"/>
      <c r="R36" s="466"/>
      <c r="S36" s="467"/>
      <c r="T36" s="388"/>
      <c r="U36" s="458"/>
      <c r="V36" s="459"/>
      <c r="W36" s="383"/>
      <c r="X36" s="458"/>
      <c r="Y36" s="459"/>
      <c r="Z36" s="388"/>
      <c r="AA36" s="458"/>
      <c r="AB36" s="459"/>
      <c r="AC36" s="383">
        <f t="shared" ref="AC36:AC37" si="4">K36+Q36+W36</f>
        <v>0</v>
      </c>
      <c r="AD36" s="458"/>
      <c r="AE36" s="459"/>
      <c r="AF36" s="388">
        <f t="shared" ref="AF36:AF37" si="5">K36*5+Q36*2.5+W36*0.5</f>
        <v>0</v>
      </c>
      <c r="AG36" s="458"/>
      <c r="AH36" s="459"/>
    </row>
    <row r="37" spans="2:34" ht="12.75" customHeight="1">
      <c r="B37" s="430" t="s">
        <v>249</v>
      </c>
      <c r="C37" s="439"/>
      <c r="D37" s="439"/>
      <c r="E37" s="439"/>
      <c r="F37" s="439"/>
      <c r="G37" s="439"/>
      <c r="H37" s="439"/>
      <c r="I37" s="439"/>
      <c r="J37" s="158"/>
      <c r="K37" s="383"/>
      <c r="L37" s="458"/>
      <c r="M37" s="459"/>
      <c r="N37" s="383"/>
      <c r="O37" s="458"/>
      <c r="P37" s="459"/>
      <c r="Q37" s="383"/>
      <c r="R37" s="466"/>
      <c r="S37" s="467"/>
      <c r="T37" s="388"/>
      <c r="U37" s="458"/>
      <c r="V37" s="459"/>
      <c r="W37" s="383"/>
      <c r="X37" s="458"/>
      <c r="Y37" s="459"/>
      <c r="Z37" s="388"/>
      <c r="AA37" s="458"/>
      <c r="AB37" s="459"/>
      <c r="AC37" s="383">
        <f t="shared" si="4"/>
        <v>0</v>
      </c>
      <c r="AD37" s="458"/>
      <c r="AE37" s="459"/>
      <c r="AF37" s="388">
        <f t="shared" si="5"/>
        <v>0</v>
      </c>
      <c r="AG37" s="458"/>
      <c r="AH37" s="459"/>
    </row>
    <row r="38" spans="2:34" ht="12.75" customHeight="1">
      <c r="B38" s="443" t="s">
        <v>99</v>
      </c>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5"/>
    </row>
    <row r="39" spans="2:34" ht="12.75" customHeight="1">
      <c r="B39" s="430" t="s">
        <v>250</v>
      </c>
      <c r="C39" s="439"/>
      <c r="D39" s="439"/>
      <c r="E39" s="439"/>
      <c r="F39" s="439"/>
      <c r="G39" s="439"/>
      <c r="H39" s="439"/>
      <c r="I39" s="439"/>
      <c r="J39" s="158"/>
      <c r="K39" s="383"/>
      <c r="L39" s="458"/>
      <c r="M39" s="459"/>
      <c r="N39" s="383"/>
      <c r="O39" s="458"/>
      <c r="P39" s="459"/>
      <c r="Q39" s="383"/>
      <c r="R39" s="466"/>
      <c r="S39" s="467"/>
      <c r="T39" s="388"/>
      <c r="U39" s="458"/>
      <c r="V39" s="459"/>
      <c r="W39" s="383"/>
      <c r="X39" s="458"/>
      <c r="Y39" s="459"/>
      <c r="Z39" s="388"/>
      <c r="AA39" s="458"/>
      <c r="AB39" s="459"/>
      <c r="AC39" s="383">
        <f t="shared" ref="AC39:AC42" si="6">K39+Q39+W39</f>
        <v>0</v>
      </c>
      <c r="AD39" s="458"/>
      <c r="AE39" s="459"/>
      <c r="AF39" s="388">
        <f t="shared" ref="AF39:AF42" si="7">K39*5+Q39*2.5+W39*0.5</f>
        <v>0</v>
      </c>
      <c r="AG39" s="458"/>
      <c r="AH39" s="459"/>
    </row>
    <row r="40" spans="2:34" ht="12.75" customHeight="1">
      <c r="B40" s="430" t="s">
        <v>124</v>
      </c>
      <c r="C40" s="439"/>
      <c r="D40" s="439"/>
      <c r="E40" s="439"/>
      <c r="F40" s="439"/>
      <c r="G40" s="439"/>
      <c r="H40" s="439"/>
      <c r="I40" s="439"/>
      <c r="J40" s="158"/>
      <c r="K40" s="383"/>
      <c r="L40" s="458"/>
      <c r="M40" s="459"/>
      <c r="N40" s="383"/>
      <c r="O40" s="458"/>
      <c r="P40" s="459"/>
      <c r="Q40" s="383"/>
      <c r="R40" s="466"/>
      <c r="S40" s="467"/>
      <c r="T40" s="388"/>
      <c r="U40" s="458"/>
      <c r="V40" s="459"/>
      <c r="W40" s="383"/>
      <c r="X40" s="458"/>
      <c r="Y40" s="459"/>
      <c r="Z40" s="388"/>
      <c r="AA40" s="458"/>
      <c r="AB40" s="459"/>
      <c r="AC40" s="383">
        <f t="shared" si="6"/>
        <v>0</v>
      </c>
      <c r="AD40" s="458"/>
      <c r="AE40" s="459"/>
      <c r="AF40" s="388">
        <f t="shared" si="7"/>
        <v>0</v>
      </c>
      <c r="AG40" s="458"/>
      <c r="AH40" s="459"/>
    </row>
    <row r="41" spans="2:34" ht="12.75" customHeight="1">
      <c r="B41" s="430" t="s">
        <v>232</v>
      </c>
      <c r="C41" s="439"/>
      <c r="D41" s="439"/>
      <c r="E41" s="439"/>
      <c r="F41" s="439"/>
      <c r="G41" s="439"/>
      <c r="H41" s="439"/>
      <c r="I41" s="439"/>
      <c r="J41" s="158"/>
      <c r="K41" s="383"/>
      <c r="L41" s="458"/>
      <c r="M41" s="459"/>
      <c r="N41" s="383"/>
      <c r="O41" s="458"/>
      <c r="P41" s="459"/>
      <c r="Q41" s="383"/>
      <c r="R41" s="466"/>
      <c r="S41" s="467"/>
      <c r="T41" s="388"/>
      <c r="U41" s="458"/>
      <c r="V41" s="459"/>
      <c r="W41" s="383"/>
      <c r="X41" s="458"/>
      <c r="Y41" s="459"/>
      <c r="Z41" s="388"/>
      <c r="AA41" s="458"/>
      <c r="AB41" s="459"/>
      <c r="AC41" s="383">
        <f t="shared" si="6"/>
        <v>0</v>
      </c>
      <c r="AD41" s="458"/>
      <c r="AE41" s="459"/>
      <c r="AF41" s="388">
        <f t="shared" si="7"/>
        <v>0</v>
      </c>
      <c r="AG41" s="458"/>
      <c r="AH41" s="459"/>
    </row>
    <row r="42" spans="2:34" ht="12.75" customHeight="1">
      <c r="B42" s="430" t="s">
        <v>233</v>
      </c>
      <c r="C42" s="439"/>
      <c r="D42" s="439"/>
      <c r="E42" s="439"/>
      <c r="F42" s="439"/>
      <c r="G42" s="439"/>
      <c r="H42" s="439"/>
      <c r="I42" s="439"/>
      <c r="J42" s="158"/>
      <c r="K42" s="383"/>
      <c r="L42" s="458"/>
      <c r="M42" s="459"/>
      <c r="N42" s="383"/>
      <c r="O42" s="458"/>
      <c r="P42" s="459"/>
      <c r="Q42" s="383"/>
      <c r="R42" s="466"/>
      <c r="S42" s="467"/>
      <c r="T42" s="388"/>
      <c r="U42" s="458"/>
      <c r="V42" s="459"/>
      <c r="W42" s="383"/>
      <c r="X42" s="458"/>
      <c r="Y42" s="459"/>
      <c r="Z42" s="388"/>
      <c r="AA42" s="458"/>
      <c r="AB42" s="459"/>
      <c r="AC42" s="383">
        <f t="shared" si="6"/>
        <v>0</v>
      </c>
      <c r="AD42" s="458"/>
      <c r="AE42" s="459"/>
      <c r="AF42" s="388">
        <f t="shared" si="7"/>
        <v>0</v>
      </c>
      <c r="AG42" s="458"/>
      <c r="AH42" s="459"/>
    </row>
    <row r="43" spans="2:34" ht="12.75" customHeight="1">
      <c r="B43" s="443" t="s">
        <v>90</v>
      </c>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5"/>
    </row>
    <row r="44" spans="2:34" ht="12.75" customHeight="1">
      <c r="B44" s="430" t="s">
        <v>136</v>
      </c>
      <c r="C44" s="439"/>
      <c r="D44" s="439"/>
      <c r="E44" s="439"/>
      <c r="F44" s="439"/>
      <c r="G44" s="439"/>
      <c r="H44" s="439"/>
      <c r="I44" s="439"/>
      <c r="J44" s="158"/>
      <c r="K44" s="383"/>
      <c r="L44" s="458"/>
      <c r="M44" s="459"/>
      <c r="N44" s="383"/>
      <c r="O44" s="458"/>
      <c r="P44" s="459"/>
      <c r="Q44" s="383"/>
      <c r="R44" s="466"/>
      <c r="S44" s="467"/>
      <c r="T44" s="388"/>
      <c r="U44" s="458"/>
      <c r="V44" s="459"/>
      <c r="W44" s="383"/>
      <c r="X44" s="458"/>
      <c r="Y44" s="459"/>
      <c r="Z44" s="388"/>
      <c r="AA44" s="458"/>
      <c r="AB44" s="459"/>
      <c r="AC44" s="383">
        <f t="shared" ref="AC44:AC51" si="8">K44+Q44+W44</f>
        <v>0</v>
      </c>
      <c r="AD44" s="458"/>
      <c r="AE44" s="459"/>
      <c r="AF44" s="388">
        <f t="shared" ref="AF44:AF51" si="9">K44*5+Q44*2.5+W44*0.5</f>
        <v>0</v>
      </c>
      <c r="AG44" s="458"/>
      <c r="AH44" s="459"/>
    </row>
    <row r="45" spans="2:34" ht="12.75" customHeight="1">
      <c r="B45" s="430" t="s">
        <v>151</v>
      </c>
      <c r="C45" s="439"/>
      <c r="D45" s="439"/>
      <c r="E45" s="439"/>
      <c r="F45" s="439"/>
      <c r="G45" s="439"/>
      <c r="H45" s="439"/>
      <c r="I45" s="439"/>
      <c r="J45" s="158"/>
      <c r="K45" s="383"/>
      <c r="L45" s="458"/>
      <c r="M45" s="459"/>
      <c r="N45" s="383"/>
      <c r="O45" s="458"/>
      <c r="P45" s="459"/>
      <c r="Q45" s="383"/>
      <c r="R45" s="466"/>
      <c r="S45" s="467"/>
      <c r="T45" s="388"/>
      <c r="U45" s="458"/>
      <c r="V45" s="459"/>
      <c r="W45" s="383"/>
      <c r="X45" s="458"/>
      <c r="Y45" s="459"/>
      <c r="Z45" s="388"/>
      <c r="AA45" s="458"/>
      <c r="AB45" s="459"/>
      <c r="AC45" s="383">
        <f t="shared" si="8"/>
        <v>0</v>
      </c>
      <c r="AD45" s="458"/>
      <c r="AE45" s="459"/>
      <c r="AF45" s="388">
        <f t="shared" si="9"/>
        <v>0</v>
      </c>
      <c r="AG45" s="458"/>
      <c r="AH45" s="459"/>
    </row>
    <row r="46" spans="2:34" ht="12.75" customHeight="1">
      <c r="B46" s="163" t="s">
        <v>234</v>
      </c>
      <c r="C46" s="172"/>
      <c r="D46" s="172"/>
      <c r="E46" s="172"/>
      <c r="F46" s="172"/>
      <c r="G46" s="172"/>
      <c r="H46" s="172"/>
      <c r="I46" s="172"/>
      <c r="J46" s="158"/>
      <c r="K46" s="383"/>
      <c r="L46" s="458"/>
      <c r="M46" s="459"/>
      <c r="N46" s="383"/>
      <c r="O46" s="458"/>
      <c r="P46" s="459"/>
      <c r="Q46" s="383"/>
      <c r="R46" s="466"/>
      <c r="S46" s="467"/>
      <c r="T46" s="388"/>
      <c r="U46" s="458"/>
      <c r="V46" s="459"/>
      <c r="W46" s="383"/>
      <c r="X46" s="458"/>
      <c r="Y46" s="459"/>
      <c r="Z46" s="388"/>
      <c r="AA46" s="458"/>
      <c r="AB46" s="459"/>
      <c r="AC46" s="383">
        <f t="shared" si="8"/>
        <v>0</v>
      </c>
      <c r="AD46" s="458"/>
      <c r="AE46" s="459"/>
      <c r="AF46" s="388">
        <f t="shared" si="9"/>
        <v>0</v>
      </c>
      <c r="AG46" s="458"/>
      <c r="AH46" s="459"/>
    </row>
    <row r="47" spans="2:34" ht="12.75" customHeight="1">
      <c r="B47" s="430" t="s">
        <v>235</v>
      </c>
      <c r="C47" s="439"/>
      <c r="D47" s="439"/>
      <c r="E47" s="439"/>
      <c r="F47" s="439"/>
      <c r="G47" s="439"/>
      <c r="H47" s="439"/>
      <c r="I47" s="439"/>
      <c r="J47" s="158"/>
      <c r="K47" s="383"/>
      <c r="L47" s="458"/>
      <c r="M47" s="459"/>
      <c r="N47" s="383"/>
      <c r="O47" s="458"/>
      <c r="P47" s="459"/>
      <c r="Q47" s="383"/>
      <c r="R47" s="466"/>
      <c r="S47" s="467"/>
      <c r="T47" s="388"/>
      <c r="U47" s="458"/>
      <c r="V47" s="459"/>
      <c r="W47" s="383"/>
      <c r="X47" s="458"/>
      <c r="Y47" s="459"/>
      <c r="Z47" s="388"/>
      <c r="AA47" s="458"/>
      <c r="AB47" s="459"/>
      <c r="AC47" s="383">
        <f t="shared" si="8"/>
        <v>0</v>
      </c>
      <c r="AD47" s="458"/>
      <c r="AE47" s="459"/>
      <c r="AF47" s="388">
        <f t="shared" si="9"/>
        <v>0</v>
      </c>
      <c r="AG47" s="458"/>
      <c r="AH47" s="459"/>
    </row>
    <row r="48" spans="2:34" ht="12.75" customHeight="1">
      <c r="B48" s="471" t="s">
        <v>236</v>
      </c>
      <c r="C48" s="472"/>
      <c r="D48" s="472"/>
      <c r="E48" s="472"/>
      <c r="F48" s="472"/>
      <c r="G48" s="472"/>
      <c r="H48" s="472"/>
      <c r="I48" s="472"/>
      <c r="J48" s="473"/>
      <c r="K48" s="474"/>
      <c r="L48" s="475"/>
      <c r="M48" s="476"/>
      <c r="N48" s="474"/>
      <c r="O48" s="475"/>
      <c r="P48" s="476"/>
      <c r="Q48" s="388"/>
      <c r="R48" s="458"/>
      <c r="S48" s="459"/>
      <c r="T48" s="474"/>
      <c r="U48" s="475"/>
      <c r="V48" s="476"/>
      <c r="W48" s="474"/>
      <c r="X48" s="475"/>
      <c r="Y48" s="476"/>
      <c r="Z48" s="474"/>
      <c r="AA48" s="475"/>
      <c r="AB48" s="476"/>
      <c r="AC48" s="383">
        <f t="shared" si="8"/>
        <v>0</v>
      </c>
      <c r="AD48" s="458"/>
      <c r="AE48" s="459"/>
      <c r="AF48" s="388">
        <f t="shared" si="9"/>
        <v>0</v>
      </c>
      <c r="AG48" s="458"/>
      <c r="AH48" s="459"/>
    </row>
    <row r="49" spans="2:34" ht="12.75" customHeight="1">
      <c r="B49" s="468" t="s">
        <v>237</v>
      </c>
      <c r="C49" s="469"/>
      <c r="D49" s="469"/>
      <c r="E49" s="469"/>
      <c r="F49" s="469"/>
      <c r="G49" s="469"/>
      <c r="H49" s="469"/>
      <c r="I49" s="469"/>
      <c r="J49" s="470"/>
      <c r="K49" s="474"/>
      <c r="L49" s="475"/>
      <c r="M49" s="476"/>
      <c r="N49" s="474"/>
      <c r="O49" s="475"/>
      <c r="P49" s="476"/>
      <c r="Q49" s="388"/>
      <c r="R49" s="458"/>
      <c r="S49" s="459"/>
      <c r="T49" s="474"/>
      <c r="U49" s="475"/>
      <c r="V49" s="476"/>
      <c r="W49" s="474"/>
      <c r="X49" s="475"/>
      <c r="Y49" s="476"/>
      <c r="Z49" s="474"/>
      <c r="AA49" s="475"/>
      <c r="AB49" s="476"/>
      <c r="AC49" s="383">
        <f t="shared" si="8"/>
        <v>0</v>
      </c>
      <c r="AD49" s="458"/>
      <c r="AE49" s="459"/>
      <c r="AF49" s="388">
        <f t="shared" si="9"/>
        <v>0</v>
      </c>
      <c r="AG49" s="458"/>
      <c r="AH49" s="459"/>
    </row>
    <row r="50" spans="2:34" ht="12.75" customHeight="1">
      <c r="B50" s="430" t="s">
        <v>238</v>
      </c>
      <c r="C50" s="439"/>
      <c r="D50" s="439"/>
      <c r="E50" s="439"/>
      <c r="F50" s="439"/>
      <c r="G50" s="439"/>
      <c r="H50" s="439"/>
      <c r="I50" s="439"/>
      <c r="J50" s="396"/>
      <c r="K50" s="383"/>
      <c r="L50" s="458"/>
      <c r="M50" s="459"/>
      <c r="N50" s="383"/>
      <c r="O50" s="458"/>
      <c r="P50" s="459"/>
      <c r="Q50" s="383"/>
      <c r="R50" s="466"/>
      <c r="S50" s="467"/>
      <c r="T50" s="388"/>
      <c r="U50" s="458"/>
      <c r="V50" s="459"/>
      <c r="W50" s="383"/>
      <c r="X50" s="458"/>
      <c r="Y50" s="459"/>
      <c r="Z50" s="388"/>
      <c r="AA50" s="458"/>
      <c r="AB50" s="459"/>
      <c r="AC50" s="383">
        <f t="shared" si="8"/>
        <v>0</v>
      </c>
      <c r="AD50" s="458"/>
      <c r="AE50" s="459"/>
      <c r="AF50" s="388">
        <f t="shared" si="9"/>
        <v>0</v>
      </c>
      <c r="AG50" s="458"/>
      <c r="AH50" s="459"/>
    </row>
    <row r="51" spans="2:34" ht="12.75" customHeight="1">
      <c r="B51" s="430" t="s">
        <v>239</v>
      </c>
      <c r="C51" s="439"/>
      <c r="D51" s="439"/>
      <c r="E51" s="439"/>
      <c r="F51" s="439"/>
      <c r="G51" s="439"/>
      <c r="H51" s="439"/>
      <c r="I51" s="439"/>
      <c r="J51" s="396"/>
      <c r="K51" s="383"/>
      <c r="L51" s="458"/>
      <c r="M51" s="459"/>
      <c r="N51" s="383"/>
      <c r="O51" s="458"/>
      <c r="P51" s="459"/>
      <c r="Q51" s="383"/>
      <c r="R51" s="466"/>
      <c r="S51" s="467"/>
      <c r="T51" s="388"/>
      <c r="U51" s="458"/>
      <c r="V51" s="459"/>
      <c r="W51" s="383"/>
      <c r="X51" s="458"/>
      <c r="Y51" s="459"/>
      <c r="Z51" s="388"/>
      <c r="AA51" s="458"/>
      <c r="AB51" s="459"/>
      <c r="AC51" s="383">
        <f t="shared" si="8"/>
        <v>0</v>
      </c>
      <c r="AD51" s="458"/>
      <c r="AE51" s="459"/>
      <c r="AF51" s="388">
        <f t="shared" si="9"/>
        <v>0</v>
      </c>
      <c r="AG51" s="458"/>
      <c r="AH51" s="459"/>
    </row>
    <row r="52" spans="2:34" ht="12.75" customHeight="1">
      <c r="B52" s="443" t="s">
        <v>119</v>
      </c>
      <c r="C52" s="444"/>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2.75" customHeight="1">
      <c r="B53" s="430" t="s">
        <v>85</v>
      </c>
      <c r="C53" s="439"/>
      <c r="D53" s="439"/>
      <c r="E53" s="439"/>
      <c r="F53" s="439"/>
      <c r="G53" s="439"/>
      <c r="H53" s="439"/>
      <c r="I53" s="439"/>
      <c r="J53" s="158"/>
      <c r="K53" s="383"/>
      <c r="L53" s="458"/>
      <c r="M53" s="459"/>
      <c r="N53" s="383"/>
      <c r="O53" s="458"/>
      <c r="P53" s="459"/>
      <c r="Q53" s="383"/>
      <c r="R53" s="466"/>
      <c r="S53" s="467"/>
      <c r="T53" s="388"/>
      <c r="U53" s="458"/>
      <c r="V53" s="459"/>
      <c r="W53" s="383"/>
      <c r="X53" s="458"/>
      <c r="Y53" s="459"/>
      <c r="Z53" s="388"/>
      <c r="AA53" s="458"/>
      <c r="AB53" s="459"/>
      <c r="AC53" s="383">
        <f t="shared" ref="AC53:AC56" si="10">K53+Q53+W53</f>
        <v>0</v>
      </c>
      <c r="AD53" s="458"/>
      <c r="AE53" s="459"/>
      <c r="AF53" s="388">
        <f t="shared" ref="AF53:AF56" si="11">K53*5+Q53*2.5+W53*0.5</f>
        <v>0</v>
      </c>
      <c r="AG53" s="458"/>
      <c r="AH53" s="459"/>
    </row>
    <row r="54" spans="2:34" ht="12.75" customHeight="1">
      <c r="B54" s="430" t="s">
        <v>240</v>
      </c>
      <c r="C54" s="439"/>
      <c r="D54" s="439"/>
      <c r="E54" s="439"/>
      <c r="F54" s="439"/>
      <c r="G54" s="439"/>
      <c r="H54" s="439"/>
      <c r="I54" s="439"/>
      <c r="J54" s="158"/>
      <c r="K54" s="383"/>
      <c r="L54" s="458"/>
      <c r="M54" s="459"/>
      <c r="N54" s="383"/>
      <c r="O54" s="458"/>
      <c r="P54" s="459"/>
      <c r="Q54" s="383"/>
      <c r="R54" s="466"/>
      <c r="S54" s="467"/>
      <c r="T54" s="388"/>
      <c r="U54" s="458"/>
      <c r="V54" s="459"/>
      <c r="W54" s="383"/>
      <c r="X54" s="458"/>
      <c r="Y54" s="459"/>
      <c r="Z54" s="388"/>
      <c r="AA54" s="458"/>
      <c r="AB54" s="459"/>
      <c r="AC54" s="383">
        <f t="shared" si="10"/>
        <v>0</v>
      </c>
      <c r="AD54" s="458"/>
      <c r="AE54" s="459"/>
      <c r="AF54" s="388">
        <f t="shared" si="11"/>
        <v>0</v>
      </c>
      <c r="AG54" s="458"/>
      <c r="AH54" s="459"/>
    </row>
    <row r="55" spans="2:34" ht="12.75" customHeight="1">
      <c r="B55" s="430" t="s">
        <v>241</v>
      </c>
      <c r="C55" s="439"/>
      <c r="D55" s="439"/>
      <c r="E55" s="439"/>
      <c r="F55" s="439"/>
      <c r="G55" s="439"/>
      <c r="H55" s="439"/>
      <c r="I55" s="439"/>
      <c r="J55" s="158"/>
      <c r="K55" s="383"/>
      <c r="L55" s="458"/>
      <c r="M55" s="459"/>
      <c r="N55" s="383"/>
      <c r="O55" s="458"/>
      <c r="P55" s="459"/>
      <c r="Q55" s="383"/>
      <c r="R55" s="466"/>
      <c r="S55" s="467"/>
      <c r="T55" s="388"/>
      <c r="U55" s="458"/>
      <c r="V55" s="459"/>
      <c r="W55" s="383"/>
      <c r="X55" s="458"/>
      <c r="Y55" s="459"/>
      <c r="Z55" s="388"/>
      <c r="AA55" s="458"/>
      <c r="AB55" s="459"/>
      <c r="AC55" s="383">
        <f t="shared" si="10"/>
        <v>0</v>
      </c>
      <c r="AD55" s="458"/>
      <c r="AE55" s="459"/>
      <c r="AF55" s="388">
        <f t="shared" si="11"/>
        <v>0</v>
      </c>
      <c r="AG55" s="458"/>
      <c r="AH55" s="459"/>
    </row>
    <row r="56" spans="2:34" ht="12.75" customHeight="1">
      <c r="B56" s="163" t="s">
        <v>251</v>
      </c>
      <c r="C56" s="172"/>
      <c r="D56" s="172"/>
      <c r="E56" s="172"/>
      <c r="F56" s="172"/>
      <c r="G56" s="172"/>
      <c r="H56" s="172"/>
      <c r="I56" s="172"/>
      <c r="J56" s="158"/>
      <c r="K56" s="383"/>
      <c r="L56" s="458"/>
      <c r="M56" s="459"/>
      <c r="N56" s="383"/>
      <c r="O56" s="458"/>
      <c r="P56" s="459"/>
      <c r="Q56" s="383"/>
      <c r="R56" s="466"/>
      <c r="S56" s="467"/>
      <c r="T56" s="388"/>
      <c r="U56" s="458"/>
      <c r="V56" s="459"/>
      <c r="W56" s="383"/>
      <c r="X56" s="458"/>
      <c r="Y56" s="459"/>
      <c r="Z56" s="388"/>
      <c r="AA56" s="458"/>
      <c r="AB56" s="459"/>
      <c r="AC56" s="383">
        <f t="shared" si="10"/>
        <v>0</v>
      </c>
      <c r="AD56" s="458"/>
      <c r="AE56" s="459"/>
      <c r="AF56" s="388">
        <f t="shared" si="11"/>
        <v>0</v>
      </c>
      <c r="AG56" s="458"/>
      <c r="AH56" s="459"/>
    </row>
    <row r="57" spans="2:34" ht="12.75" customHeight="1">
      <c r="B57" s="443" t="s">
        <v>113</v>
      </c>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5"/>
    </row>
    <row r="58" spans="2:34" ht="12.75" customHeight="1">
      <c r="B58" s="430" t="s">
        <v>12</v>
      </c>
      <c r="C58" s="439"/>
      <c r="D58" s="439"/>
      <c r="E58" s="439"/>
      <c r="F58" s="439"/>
      <c r="G58" s="439"/>
      <c r="H58" s="439"/>
      <c r="I58" s="439"/>
      <c r="J58" s="158"/>
      <c r="K58" s="383"/>
      <c r="L58" s="458"/>
      <c r="M58" s="459"/>
      <c r="N58" s="383"/>
      <c r="O58" s="458"/>
      <c r="P58" s="459"/>
      <c r="Q58" s="383"/>
      <c r="R58" s="466"/>
      <c r="S58" s="467"/>
      <c r="T58" s="388"/>
      <c r="U58" s="458"/>
      <c r="V58" s="459"/>
      <c r="W58" s="383"/>
      <c r="X58" s="458"/>
      <c r="Y58" s="459"/>
      <c r="Z58" s="388"/>
      <c r="AA58" s="458"/>
      <c r="AB58" s="459"/>
      <c r="AC58" s="383">
        <f t="shared" ref="AC58:AC59" si="12">K58+Q58+W58</f>
        <v>0</v>
      </c>
      <c r="AD58" s="458"/>
      <c r="AE58" s="459"/>
      <c r="AF58" s="388">
        <f t="shared" ref="AF58:AF59" si="13">K58*5+Q58*2.5+W58*0.5</f>
        <v>0</v>
      </c>
      <c r="AG58" s="458"/>
      <c r="AH58" s="459"/>
    </row>
    <row r="59" spans="2:34" ht="12.75" customHeight="1">
      <c r="B59" s="183" t="s">
        <v>242</v>
      </c>
      <c r="C59" s="172"/>
      <c r="D59" s="172"/>
      <c r="E59" s="172"/>
      <c r="F59" s="172"/>
      <c r="G59" s="172"/>
      <c r="H59" s="172"/>
      <c r="I59" s="172"/>
      <c r="J59" s="158"/>
      <c r="K59" s="383"/>
      <c r="L59" s="458"/>
      <c r="M59" s="459"/>
      <c r="N59" s="383"/>
      <c r="O59" s="458"/>
      <c r="P59" s="459"/>
      <c r="Q59" s="383"/>
      <c r="R59" s="466"/>
      <c r="S59" s="467"/>
      <c r="T59" s="388"/>
      <c r="U59" s="458"/>
      <c r="V59" s="459"/>
      <c r="W59" s="383"/>
      <c r="X59" s="458"/>
      <c r="Y59" s="459"/>
      <c r="Z59" s="388"/>
      <c r="AA59" s="458"/>
      <c r="AB59" s="459"/>
      <c r="AC59" s="383">
        <f t="shared" si="12"/>
        <v>0</v>
      </c>
      <c r="AD59" s="458"/>
      <c r="AE59" s="459"/>
      <c r="AF59" s="388">
        <f t="shared" si="13"/>
        <v>0</v>
      </c>
      <c r="AG59" s="458"/>
      <c r="AH59" s="459"/>
    </row>
    <row r="60" spans="2:34" ht="12.75" customHeight="1">
      <c r="B60" s="422" t="s">
        <v>165</v>
      </c>
      <c r="C60" s="450"/>
      <c r="D60" s="450"/>
      <c r="E60" s="450"/>
      <c r="F60" s="450"/>
      <c r="G60" s="450"/>
      <c r="H60" s="450"/>
      <c r="I60" s="450"/>
      <c r="J60" s="451"/>
      <c r="K60" s="378">
        <f>K15+K16+K17+K18+K19+K20+K21+K22+K23+K24+K25+K26+K27+K28+K30+K31+K32+K33+K34+K36+K37+K39+K40+K41+K42+K44+K45+K46+K47+K48+K49+K50+K51+K53+K54+K55+K56+K58+K59</f>
        <v>0</v>
      </c>
      <c r="L60" s="304"/>
      <c r="M60" s="305"/>
      <c r="N60" s="378">
        <f>K60*5</f>
        <v>0</v>
      </c>
      <c r="O60" s="304"/>
      <c r="P60" s="305"/>
      <c r="Q60" s="378">
        <f>Q15+Q16+Q17+Q18+Q19+Q20+Q21+Q22+Q23+Q24+Q25+Q26+Q27+Q28+Q30+Q31+Q32+Q33+Q34+Q36+Q37+Q39+Q40+Q41+Q42+Q44+Q45+Q46+Q47+Q48+Q49+Q50+Q51+Q53+Q54+Q55+Q56+Q58+Q59</f>
        <v>0</v>
      </c>
      <c r="R60" s="304"/>
      <c r="S60" s="305"/>
      <c r="T60" s="303">
        <f>Q60*2.5</f>
        <v>0</v>
      </c>
      <c r="U60" s="304"/>
      <c r="V60" s="305"/>
      <c r="W60" s="378">
        <f>W15+W16+W17+W18+W19+W20+W21+W22+W23+W24+W25+W26+W27+W28+W30+W31+W32+W33+W34+W36+W37+W39+W40+W41+W42+W44+W45+W46+W47+W48+W49+W50+W51+W53+W54+W55+W56+W58+W59</f>
        <v>0</v>
      </c>
      <c r="X60" s="304"/>
      <c r="Y60" s="305"/>
      <c r="Z60" s="303">
        <f>W60*0.5</f>
        <v>0</v>
      </c>
      <c r="AA60" s="304"/>
      <c r="AB60" s="305"/>
      <c r="AC60" s="383">
        <f>K60+Q60+W60</f>
        <v>0</v>
      </c>
      <c r="AD60" s="458"/>
      <c r="AE60" s="459"/>
      <c r="AF60" s="388">
        <f>N60+T60+Z60</f>
        <v>0</v>
      </c>
      <c r="AG60" s="458"/>
      <c r="AH60" s="459"/>
    </row>
    <row r="61" spans="2:34" ht="13.5" hidden="1" customHeight="1">
      <c r="M61" s="44">
        <f>K60</f>
        <v>0</v>
      </c>
      <c r="S61" s="44">
        <f>Q60</f>
        <v>0</v>
      </c>
      <c r="T61" s="41"/>
      <c r="U61" s="41"/>
      <c r="V61" s="41"/>
      <c r="Y61" s="44">
        <f>W60</f>
        <v>0</v>
      </c>
      <c r="Z61" s="41"/>
      <c r="AA61" s="41"/>
      <c r="AB61" s="41"/>
      <c r="AC61" s="41"/>
      <c r="AD61" s="41"/>
      <c r="AE61" s="41"/>
      <c r="AF61" s="41"/>
      <c r="AG61" s="41"/>
      <c r="AH61" s="41"/>
    </row>
    <row r="62" spans="2:34">
      <c r="S62" s="44"/>
      <c r="T62" s="41"/>
      <c r="U62" s="41"/>
      <c r="V62" s="41"/>
      <c r="Y62" s="44"/>
      <c r="Z62" s="41"/>
      <c r="AA62" s="41"/>
      <c r="AB62" s="41"/>
      <c r="AC62" s="41"/>
      <c r="AD62" s="41"/>
      <c r="AE62" s="41"/>
      <c r="AF62" s="41"/>
      <c r="AG62" s="41"/>
      <c r="AH62" s="41"/>
    </row>
  </sheetData>
  <mergeCells count="385">
    <mergeCell ref="AC59:AE59"/>
    <mergeCell ref="AF59:AH59"/>
    <mergeCell ref="N56:P56"/>
    <mergeCell ref="AC56:AE56"/>
    <mergeCell ref="AC60:AE60"/>
    <mergeCell ref="AF60:AH60"/>
    <mergeCell ref="B29:AH29"/>
    <mergeCell ref="B35:AH35"/>
    <mergeCell ref="B38:AH38"/>
    <mergeCell ref="AC37:AE37"/>
    <mergeCell ref="AF37:AH37"/>
    <mergeCell ref="AC33:AE33"/>
    <mergeCell ref="B55:I55"/>
    <mergeCell ref="AC51:AE51"/>
    <mergeCell ref="AC45:AE45"/>
    <mergeCell ref="Q56:S56"/>
    <mergeCell ref="AC46:AE46"/>
    <mergeCell ref="AF46:AH46"/>
    <mergeCell ref="AF54:AH54"/>
    <mergeCell ref="AC48:AE48"/>
    <mergeCell ref="AF48:AH48"/>
    <mergeCell ref="AC49:AE49"/>
    <mergeCell ref="AF49:AH49"/>
    <mergeCell ref="AC50:AE50"/>
    <mergeCell ref="AF44:AH44"/>
    <mergeCell ref="K39:M39"/>
    <mergeCell ref="N39:P39"/>
    <mergeCell ref="Q39:S39"/>
    <mergeCell ref="Q50:S50"/>
    <mergeCell ref="Q46:S46"/>
    <mergeCell ref="N48:P48"/>
    <mergeCell ref="Q48:S48"/>
    <mergeCell ref="Q42:S42"/>
    <mergeCell ref="Q44:S44"/>
    <mergeCell ref="N40:P40"/>
    <mergeCell ref="Q40:S40"/>
    <mergeCell ref="K49:M49"/>
    <mergeCell ref="Z44:AB44"/>
    <mergeCell ref="Z46:AB46"/>
    <mergeCell ref="AC58:AE58"/>
    <mergeCell ref="AF58:AH58"/>
    <mergeCell ref="B57:AH57"/>
    <mergeCell ref="Z58:AB58"/>
    <mergeCell ref="B58:I58"/>
    <mergeCell ref="W45:Y45"/>
    <mergeCell ref="T40:V40"/>
    <mergeCell ref="W40:Y40"/>
    <mergeCell ref="T42:V42"/>
    <mergeCell ref="W42:Y42"/>
    <mergeCell ref="AC55:AE55"/>
    <mergeCell ref="AF55:AH55"/>
    <mergeCell ref="AC54:AE54"/>
    <mergeCell ref="AC53:AE53"/>
    <mergeCell ref="AF53:AH53"/>
    <mergeCell ref="K44:M44"/>
    <mergeCell ref="K45:M45"/>
    <mergeCell ref="K50:M50"/>
    <mergeCell ref="N45:P45"/>
    <mergeCell ref="K42:M42"/>
    <mergeCell ref="N42:P42"/>
    <mergeCell ref="N44:P44"/>
    <mergeCell ref="N50:P50"/>
    <mergeCell ref="AF51:AH51"/>
    <mergeCell ref="AC31:AE31"/>
    <mergeCell ref="AF20:AH20"/>
    <mergeCell ref="AC21:AE21"/>
    <mergeCell ref="AF21:AH21"/>
    <mergeCell ref="AC22:AE22"/>
    <mergeCell ref="AF22:AH22"/>
    <mergeCell ref="AF17:AH17"/>
    <mergeCell ref="AC18:AE18"/>
    <mergeCell ref="AF18:AH18"/>
    <mergeCell ref="AC19:AE19"/>
    <mergeCell ref="AF19:AH19"/>
    <mergeCell ref="AC30:AE30"/>
    <mergeCell ref="AF30:AH30"/>
    <mergeCell ref="AF24:AH24"/>
    <mergeCell ref="AC25:AE25"/>
    <mergeCell ref="AF25:AH25"/>
    <mergeCell ref="AC26:AE26"/>
    <mergeCell ref="AF26:AH26"/>
    <mergeCell ref="AC27:AE27"/>
    <mergeCell ref="AF27:AH27"/>
    <mergeCell ref="AC28:AE28"/>
    <mergeCell ref="AF28:AH28"/>
    <mergeCell ref="Z19:AB19"/>
    <mergeCell ref="Z16:AB16"/>
    <mergeCell ref="Z18:AB18"/>
    <mergeCell ref="Z20:AB20"/>
    <mergeCell ref="Z17:AB17"/>
    <mergeCell ref="AC23:AE23"/>
    <mergeCell ref="AC20:AE20"/>
    <mergeCell ref="AF23:AH23"/>
    <mergeCell ref="AC24:AE24"/>
    <mergeCell ref="AC12:AH12"/>
    <mergeCell ref="AC13:AE13"/>
    <mergeCell ref="AF13:AH13"/>
    <mergeCell ref="AC15:AE15"/>
    <mergeCell ref="AF15:AH15"/>
    <mergeCell ref="AC16:AE16"/>
    <mergeCell ref="W34:Y34"/>
    <mergeCell ref="Z34:AB34"/>
    <mergeCell ref="Q24:S24"/>
    <mergeCell ref="Z23:AB23"/>
    <mergeCell ref="W25:Y25"/>
    <mergeCell ref="Z25:AB25"/>
    <mergeCell ref="T25:V25"/>
    <mergeCell ref="W26:Y26"/>
    <mergeCell ref="Z26:AB26"/>
    <mergeCell ref="Z24:AB24"/>
    <mergeCell ref="T20:V20"/>
    <mergeCell ref="T26:V26"/>
    <mergeCell ref="W23:Y23"/>
    <mergeCell ref="W20:Y20"/>
    <mergeCell ref="W13:Y13"/>
    <mergeCell ref="Z13:AB13"/>
    <mergeCell ref="AF16:AH16"/>
    <mergeCell ref="AC17:AE17"/>
    <mergeCell ref="Z33:AB33"/>
    <mergeCell ref="N32:P32"/>
    <mergeCell ref="Q32:S32"/>
    <mergeCell ref="W37:Y37"/>
    <mergeCell ref="Z37:AB37"/>
    <mergeCell ref="W32:Y32"/>
    <mergeCell ref="T33:V33"/>
    <mergeCell ref="K33:M33"/>
    <mergeCell ref="Z31:AB31"/>
    <mergeCell ref="Q33:S33"/>
    <mergeCell ref="N37:P37"/>
    <mergeCell ref="Q37:S37"/>
    <mergeCell ref="N36:P36"/>
    <mergeCell ref="W31:Y31"/>
    <mergeCell ref="K32:M32"/>
    <mergeCell ref="K31:M31"/>
    <mergeCell ref="N31:P31"/>
    <mergeCell ref="Q31:S31"/>
    <mergeCell ref="T31:V31"/>
    <mergeCell ref="Z32:AB32"/>
    <mergeCell ref="Z36:AB36"/>
    <mergeCell ref="N54:P54"/>
    <mergeCell ref="Q54:S54"/>
    <mergeCell ref="Q36:S36"/>
    <mergeCell ref="K37:M37"/>
    <mergeCell ref="K59:M59"/>
    <mergeCell ref="N49:P49"/>
    <mergeCell ref="Q49:S49"/>
    <mergeCell ref="B52:AH52"/>
    <mergeCell ref="AC47:AE47"/>
    <mergeCell ref="AF47:AH47"/>
    <mergeCell ref="AC41:AE41"/>
    <mergeCell ref="AF41:AH41"/>
    <mergeCell ref="AC42:AE42"/>
    <mergeCell ref="AF42:AH42"/>
    <mergeCell ref="AC44:AE44"/>
    <mergeCell ref="AF50:AH50"/>
    <mergeCell ref="T51:V51"/>
    <mergeCell ref="W44:Y44"/>
    <mergeCell ref="Z48:AB48"/>
    <mergeCell ref="Z47:AB47"/>
    <mergeCell ref="T48:V48"/>
    <mergeCell ref="Z42:AB42"/>
    <mergeCell ref="W48:Y48"/>
    <mergeCell ref="AF56:AH56"/>
    <mergeCell ref="AF33:AH33"/>
    <mergeCell ref="AC34:AE34"/>
    <mergeCell ref="AF34:AH34"/>
    <mergeCell ref="AF36:AH36"/>
    <mergeCell ref="Z39:AB39"/>
    <mergeCell ref="B51:J51"/>
    <mergeCell ref="B54:I54"/>
    <mergeCell ref="B53:I53"/>
    <mergeCell ref="B45:I45"/>
    <mergeCell ref="B36:I36"/>
    <mergeCell ref="B37:I37"/>
    <mergeCell ref="B39:I39"/>
    <mergeCell ref="B47:I47"/>
    <mergeCell ref="K47:M47"/>
    <mergeCell ref="B44:I44"/>
    <mergeCell ref="B40:I40"/>
    <mergeCell ref="K40:M40"/>
    <mergeCell ref="N47:P47"/>
    <mergeCell ref="Q47:S47"/>
    <mergeCell ref="T47:V47"/>
    <mergeCell ref="W47:Y47"/>
    <mergeCell ref="K53:M53"/>
    <mergeCell ref="T46:V46"/>
    <mergeCell ref="K54:M54"/>
    <mergeCell ref="Z53:AB53"/>
    <mergeCell ref="Z49:AB49"/>
    <mergeCell ref="Z41:AB41"/>
    <mergeCell ref="N53:P53"/>
    <mergeCell ref="Q53:S53"/>
    <mergeCell ref="W28:Y28"/>
    <mergeCell ref="T30:V30"/>
    <mergeCell ref="B43:AH43"/>
    <mergeCell ref="Q45:S45"/>
    <mergeCell ref="Z40:AB40"/>
    <mergeCell ref="B41:I41"/>
    <mergeCell ref="K41:M41"/>
    <mergeCell ref="N41:P41"/>
    <mergeCell ref="Q41:S41"/>
    <mergeCell ref="AF31:AH31"/>
    <mergeCell ref="AC32:AE32"/>
    <mergeCell ref="AF32:AH32"/>
    <mergeCell ref="AF45:AH45"/>
    <mergeCell ref="AC39:AE39"/>
    <mergeCell ref="AF39:AH39"/>
    <mergeCell ref="AC40:AE40"/>
    <mergeCell ref="AF40:AH40"/>
    <mergeCell ref="Z45:AB45"/>
    <mergeCell ref="AC36:AE36"/>
    <mergeCell ref="W53:Y53"/>
    <mergeCell ref="T39:V39"/>
    <mergeCell ref="W39:Y39"/>
    <mergeCell ref="T54:V54"/>
    <mergeCell ref="W54:Y54"/>
    <mergeCell ref="T53:V53"/>
    <mergeCell ref="T36:V36"/>
    <mergeCell ref="T37:V37"/>
    <mergeCell ref="W36:Y36"/>
    <mergeCell ref="T44:V44"/>
    <mergeCell ref="T50:V50"/>
    <mergeCell ref="W50:Y50"/>
    <mergeCell ref="T41:V41"/>
    <mergeCell ref="W41:Y41"/>
    <mergeCell ref="T49:V49"/>
    <mergeCell ref="W46:Y46"/>
    <mergeCell ref="T45:V45"/>
    <mergeCell ref="Z60:AB60"/>
    <mergeCell ref="Z50:AB50"/>
    <mergeCell ref="Z54:AB54"/>
    <mergeCell ref="Z51:AB51"/>
    <mergeCell ref="N51:P51"/>
    <mergeCell ref="Q51:S51"/>
    <mergeCell ref="W51:Y51"/>
    <mergeCell ref="W49:Y49"/>
    <mergeCell ref="T56:V56"/>
    <mergeCell ref="N59:P59"/>
    <mergeCell ref="Q59:S59"/>
    <mergeCell ref="W59:Y59"/>
    <mergeCell ref="Z59:AB59"/>
    <mergeCell ref="Z56:AB56"/>
    <mergeCell ref="T60:V60"/>
    <mergeCell ref="T58:V58"/>
    <mergeCell ref="Z55:AB55"/>
    <mergeCell ref="N55:P55"/>
    <mergeCell ref="Q55:S55"/>
    <mergeCell ref="W58:Y58"/>
    <mergeCell ref="W56:Y56"/>
    <mergeCell ref="T59:V59"/>
    <mergeCell ref="T55:V55"/>
    <mergeCell ref="N60:P60"/>
    <mergeCell ref="B60:J60"/>
    <mergeCell ref="N58:P58"/>
    <mergeCell ref="W60:Y60"/>
    <mergeCell ref="B34:I34"/>
    <mergeCell ref="K34:M34"/>
    <mergeCell ref="N34:P34"/>
    <mergeCell ref="Q34:S34"/>
    <mergeCell ref="T34:V34"/>
    <mergeCell ref="K36:M36"/>
    <mergeCell ref="W55:Y55"/>
    <mergeCell ref="N46:P46"/>
    <mergeCell ref="B50:J50"/>
    <mergeCell ref="B42:I42"/>
    <mergeCell ref="K55:M55"/>
    <mergeCell ref="B49:J49"/>
    <mergeCell ref="K51:M51"/>
    <mergeCell ref="K46:M46"/>
    <mergeCell ref="B48:J48"/>
    <mergeCell ref="K48:M48"/>
    <mergeCell ref="K60:M60"/>
    <mergeCell ref="Q60:S60"/>
    <mergeCell ref="K58:M58"/>
    <mergeCell ref="K56:M56"/>
    <mergeCell ref="Q58:S58"/>
    <mergeCell ref="B33:I33"/>
    <mergeCell ref="B32:I32"/>
    <mergeCell ref="W33:Y33"/>
    <mergeCell ref="T32:V32"/>
    <mergeCell ref="B28:I28"/>
    <mergeCell ref="K28:M28"/>
    <mergeCell ref="B30:I30"/>
    <mergeCell ref="K30:M30"/>
    <mergeCell ref="N30:P30"/>
    <mergeCell ref="B31:I31"/>
    <mergeCell ref="N33:P33"/>
    <mergeCell ref="W30:Y30"/>
    <mergeCell ref="N28:P28"/>
    <mergeCell ref="Z28:AB28"/>
    <mergeCell ref="Z30:AB30"/>
    <mergeCell ref="W27:Y27"/>
    <mergeCell ref="Q30:S30"/>
    <mergeCell ref="T21:V21"/>
    <mergeCell ref="W21:Y21"/>
    <mergeCell ref="T22:V22"/>
    <mergeCell ref="W22:Y22"/>
    <mergeCell ref="W24:Y24"/>
    <mergeCell ref="Q28:S28"/>
    <mergeCell ref="T28:V28"/>
    <mergeCell ref="T24:V24"/>
    <mergeCell ref="T23:V23"/>
    <mergeCell ref="Z27:AB27"/>
    <mergeCell ref="Z22:AB22"/>
    <mergeCell ref="Z21:AB21"/>
    <mergeCell ref="T27:V27"/>
    <mergeCell ref="B25:J25"/>
    <mergeCell ref="K25:M25"/>
    <mergeCell ref="B27:I27"/>
    <mergeCell ref="Q27:S27"/>
    <mergeCell ref="N23:P23"/>
    <mergeCell ref="Q21:S21"/>
    <mergeCell ref="B26:I26"/>
    <mergeCell ref="K26:M26"/>
    <mergeCell ref="N26:P26"/>
    <mergeCell ref="Q26:S26"/>
    <mergeCell ref="B22:I22"/>
    <mergeCell ref="K22:M22"/>
    <mergeCell ref="B23:J23"/>
    <mergeCell ref="B24:I24"/>
    <mergeCell ref="K24:M24"/>
    <mergeCell ref="N24:P24"/>
    <mergeCell ref="N25:P25"/>
    <mergeCell ref="Q25:S25"/>
    <mergeCell ref="K23:M23"/>
    <mergeCell ref="Q23:S23"/>
    <mergeCell ref="K27:M27"/>
    <mergeCell ref="N27:P27"/>
    <mergeCell ref="N22:P22"/>
    <mergeCell ref="Q22:S22"/>
    <mergeCell ref="N20:P20"/>
    <mergeCell ref="Q20:S20"/>
    <mergeCell ref="B21:I21"/>
    <mergeCell ref="K21:M21"/>
    <mergeCell ref="N21:P21"/>
    <mergeCell ref="B20:I20"/>
    <mergeCell ref="K20:M20"/>
    <mergeCell ref="T18:V18"/>
    <mergeCell ref="W18:Y18"/>
    <mergeCell ref="K19:M19"/>
    <mergeCell ref="N19:P19"/>
    <mergeCell ref="Q19:S19"/>
    <mergeCell ref="T19:V19"/>
    <mergeCell ref="B19:I19"/>
    <mergeCell ref="B18:I18"/>
    <mergeCell ref="K18:M18"/>
    <mergeCell ref="N18:P18"/>
    <mergeCell ref="Q18:S18"/>
    <mergeCell ref="W19:Y19"/>
    <mergeCell ref="B16:I16"/>
    <mergeCell ref="K16:M16"/>
    <mergeCell ref="N16:P16"/>
    <mergeCell ref="Q16:S16"/>
    <mergeCell ref="T16:V16"/>
    <mergeCell ref="W16:Y16"/>
    <mergeCell ref="B17:I17"/>
    <mergeCell ref="K17:M17"/>
    <mergeCell ref="N17:P17"/>
    <mergeCell ref="Q17:S17"/>
    <mergeCell ref="T17:V17"/>
    <mergeCell ref="W17:Y17"/>
    <mergeCell ref="B15:I15"/>
    <mergeCell ref="K15:M15"/>
    <mergeCell ref="N15:P15"/>
    <mergeCell ref="Q15:S15"/>
    <mergeCell ref="T15:V15"/>
    <mergeCell ref="W15:Y15"/>
    <mergeCell ref="Z15:AB15"/>
    <mergeCell ref="D4:AE5"/>
    <mergeCell ref="B7:D7"/>
    <mergeCell ref="E7:O7"/>
    <mergeCell ref="B9:D9"/>
    <mergeCell ref="E9:O10"/>
    <mergeCell ref="Q9:Q10"/>
    <mergeCell ref="B10:D10"/>
    <mergeCell ref="W9:W10"/>
    <mergeCell ref="B14:AB14"/>
    <mergeCell ref="B12:J13"/>
    <mergeCell ref="K12:P12"/>
    <mergeCell ref="Q12:V12"/>
    <mergeCell ref="W12:AB12"/>
    <mergeCell ref="K13:M13"/>
    <mergeCell ref="N13:P13"/>
    <mergeCell ref="Q13:S13"/>
    <mergeCell ref="T13:V13"/>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showGridLines="0" showRowColHeaders="0" showZeros="0" zoomScaleNormal="100" workbookViewId="0">
      <selection activeCell="AB16" sqref="AB16:AD16"/>
    </sheetView>
  </sheetViews>
  <sheetFormatPr defaultColWidth="2.25" defaultRowHeight="13.5"/>
  <cols>
    <col min="1" max="18" width="3" style="44" customWidth="1"/>
    <col min="19" max="30" width="3" style="1" customWidth="1"/>
    <col min="31" max="16384" width="2.25" style="1"/>
  </cols>
  <sheetData>
    <row r="1" spans="1:31" s="7" customFormat="1" ht="12" customHeight="1">
      <c r="A1" s="143" t="s">
        <v>50</v>
      </c>
      <c r="B1" s="143"/>
      <c r="C1" s="143"/>
      <c r="D1" s="143"/>
      <c r="E1" s="144"/>
      <c r="F1" s="145"/>
      <c r="G1" s="144"/>
      <c r="H1" s="144"/>
      <c r="I1" s="144"/>
      <c r="J1" s="144"/>
      <c r="K1" s="144"/>
      <c r="L1" s="144"/>
      <c r="M1" s="144"/>
      <c r="N1" s="144"/>
      <c r="O1" s="144"/>
      <c r="P1" s="144"/>
      <c r="Q1" s="144"/>
      <c r="R1" s="144"/>
      <c r="S1" s="143"/>
      <c r="T1" s="143"/>
      <c r="U1" s="143"/>
      <c r="V1" s="143"/>
      <c r="W1" s="143"/>
      <c r="X1" s="143"/>
      <c r="Y1" s="143"/>
      <c r="Z1" s="143"/>
      <c r="AA1" s="178"/>
      <c r="AB1" s="178"/>
      <c r="AC1" s="178"/>
      <c r="AD1" s="178"/>
      <c r="AE1" s="179" t="s">
        <v>51</v>
      </c>
    </row>
    <row r="2" spans="1:31">
      <c r="A2" s="146"/>
      <c r="B2" s="146"/>
      <c r="C2" s="146"/>
      <c r="D2" s="146"/>
      <c r="E2" s="147"/>
      <c r="F2" s="147"/>
      <c r="G2" s="147"/>
      <c r="H2" s="147"/>
      <c r="I2" s="146"/>
      <c r="J2" s="147"/>
      <c r="K2" s="147"/>
      <c r="L2" s="147"/>
      <c r="M2" s="147"/>
      <c r="N2" s="147"/>
      <c r="O2" s="147"/>
      <c r="P2" s="147"/>
      <c r="Q2" s="147"/>
      <c r="R2" s="147"/>
      <c r="S2" s="147"/>
      <c r="T2" s="147"/>
      <c r="U2" s="146"/>
      <c r="V2" s="146"/>
      <c r="W2" s="146"/>
      <c r="X2" s="146"/>
      <c r="Y2" s="146"/>
      <c r="Z2" s="147"/>
      <c r="AA2" s="146"/>
      <c r="AB2" s="146"/>
      <c r="AC2" s="146"/>
      <c r="AD2" s="146"/>
      <c r="AE2" s="180" t="s">
        <v>262</v>
      </c>
    </row>
    <row r="3" spans="1:31">
      <c r="R3" s="63"/>
    </row>
    <row r="4" spans="1:31" ht="15" customHeight="1">
      <c r="C4" s="70"/>
      <c r="D4" s="276" t="s">
        <v>211</v>
      </c>
      <c r="E4" s="494"/>
      <c r="F4" s="494"/>
      <c r="G4" s="494"/>
      <c r="H4" s="494"/>
      <c r="I4" s="494"/>
      <c r="J4" s="494"/>
      <c r="K4" s="494"/>
      <c r="L4" s="494"/>
      <c r="M4" s="494"/>
      <c r="N4" s="494"/>
      <c r="O4" s="494"/>
      <c r="P4" s="494"/>
      <c r="Q4" s="494"/>
      <c r="R4" s="494"/>
      <c r="S4" s="494"/>
      <c r="T4" s="494"/>
      <c r="U4" s="494"/>
      <c r="V4" s="494"/>
      <c r="W4" s="494"/>
      <c r="X4" s="494"/>
      <c r="Y4" s="494"/>
      <c r="Z4" s="494"/>
      <c r="AA4" s="494"/>
      <c r="AB4" s="495"/>
    </row>
    <row r="5" spans="1:31" ht="15" customHeight="1">
      <c r="C5" s="71"/>
      <c r="D5" s="496"/>
      <c r="E5" s="497"/>
      <c r="F5" s="497"/>
      <c r="G5" s="497"/>
      <c r="H5" s="497"/>
      <c r="I5" s="497"/>
      <c r="J5" s="497"/>
      <c r="K5" s="497"/>
      <c r="L5" s="497"/>
      <c r="M5" s="497"/>
      <c r="N5" s="497"/>
      <c r="O5" s="497"/>
      <c r="P5" s="497"/>
      <c r="Q5" s="497"/>
      <c r="R5" s="497"/>
      <c r="S5" s="497"/>
      <c r="T5" s="497"/>
      <c r="U5" s="497"/>
      <c r="V5" s="497"/>
      <c r="W5" s="497"/>
      <c r="X5" s="497"/>
      <c r="Y5" s="497"/>
      <c r="Z5" s="497"/>
      <c r="AA5" s="497"/>
      <c r="AB5" s="498"/>
    </row>
    <row r="6" spans="1:31" ht="15.6" customHeight="1">
      <c r="F6" s="45"/>
      <c r="L6" s="46"/>
      <c r="M6" s="46"/>
      <c r="N6" s="46"/>
      <c r="O6" s="46"/>
      <c r="P6" s="46"/>
      <c r="Q6" s="46"/>
      <c r="R6" s="46"/>
      <c r="S6" s="8"/>
      <c r="T6" s="8"/>
      <c r="U6" s="8"/>
      <c r="V6" s="8"/>
      <c r="W6" s="8"/>
      <c r="X6" s="8"/>
      <c r="Y6" s="8"/>
      <c r="Z6" s="8"/>
      <c r="AA6" s="8"/>
      <c r="AB6" s="8"/>
      <c r="AC6" s="8"/>
    </row>
    <row r="7" spans="1:31" s="8" customFormat="1" ht="27" customHeight="1">
      <c r="A7" s="44"/>
      <c r="B7" s="334" t="s">
        <v>155</v>
      </c>
      <c r="C7" s="335"/>
      <c r="D7" s="336"/>
      <c r="E7" s="282">
        <f>'1'!E15:O15</f>
        <v>0</v>
      </c>
      <c r="F7" s="283"/>
      <c r="G7" s="283"/>
      <c r="H7" s="283"/>
      <c r="I7" s="283"/>
      <c r="J7" s="283"/>
      <c r="K7" s="283"/>
      <c r="L7" s="283"/>
      <c r="M7" s="283"/>
      <c r="N7" s="283"/>
      <c r="O7" s="284"/>
      <c r="P7" s="46"/>
      <c r="Q7" s="50" t="s">
        <v>100</v>
      </c>
      <c r="R7" s="46"/>
      <c r="W7" s="72"/>
    </row>
    <row r="8" spans="1:31">
      <c r="B8" s="56"/>
      <c r="C8" s="56"/>
      <c r="D8" s="56"/>
      <c r="F8" s="45"/>
      <c r="I8" s="46"/>
      <c r="J8" s="46"/>
      <c r="L8" s="46"/>
      <c r="M8" s="46"/>
      <c r="N8" s="46"/>
      <c r="O8" s="46"/>
      <c r="P8" s="46"/>
      <c r="Q8" s="46"/>
      <c r="R8" s="46"/>
    </row>
    <row r="9" spans="1:31" ht="13.5" customHeight="1">
      <c r="B9" s="361" t="s">
        <v>195</v>
      </c>
      <c r="C9" s="361"/>
      <c r="D9" s="362"/>
      <c r="E9" s="325"/>
      <c r="F9" s="326"/>
      <c r="G9" s="326"/>
      <c r="H9" s="326"/>
      <c r="I9" s="326"/>
      <c r="J9" s="326"/>
      <c r="K9" s="326"/>
      <c r="L9" s="326"/>
      <c r="M9" s="326"/>
      <c r="N9" s="326"/>
      <c r="O9" s="327"/>
      <c r="P9" s="46"/>
      <c r="Q9" s="315" t="s">
        <v>100</v>
      </c>
    </row>
    <row r="10" spans="1:31" ht="13.5" customHeight="1">
      <c r="B10" s="500" t="s">
        <v>81</v>
      </c>
      <c r="C10" s="500"/>
      <c r="D10" s="501"/>
      <c r="E10" s="328"/>
      <c r="F10" s="329"/>
      <c r="G10" s="329"/>
      <c r="H10" s="329"/>
      <c r="I10" s="329"/>
      <c r="J10" s="329"/>
      <c r="K10" s="329"/>
      <c r="L10" s="329"/>
      <c r="M10" s="329"/>
      <c r="N10" s="329"/>
      <c r="O10" s="330"/>
      <c r="Q10" s="315"/>
    </row>
    <row r="11" spans="1:31" ht="16.5" customHeight="1">
      <c r="B11" s="316"/>
      <c r="C11" s="499"/>
      <c r="D11" s="499"/>
      <c r="E11" s="499"/>
      <c r="F11" s="499"/>
      <c r="G11" s="499"/>
      <c r="H11" s="499"/>
      <c r="I11" s="499"/>
      <c r="J11" s="499"/>
      <c r="K11" s="499"/>
      <c r="L11" s="499"/>
      <c r="M11" s="499"/>
      <c r="N11" s="499"/>
      <c r="O11" s="499"/>
      <c r="P11" s="499"/>
      <c r="Q11" s="499"/>
      <c r="R11" s="499"/>
      <c r="S11" s="499"/>
      <c r="T11" s="499"/>
      <c r="U11" s="499"/>
    </row>
    <row r="12" spans="1:31" ht="23.85" customHeight="1">
      <c r="B12" s="480"/>
      <c r="C12" s="481"/>
      <c r="D12" s="481"/>
      <c r="E12" s="481"/>
      <c r="F12" s="482"/>
      <c r="G12" s="306" t="s">
        <v>60</v>
      </c>
      <c r="H12" s="400"/>
      <c r="I12" s="400"/>
      <c r="J12" s="400"/>
      <c r="K12" s="400"/>
      <c r="L12" s="401"/>
      <c r="M12" s="306" t="s">
        <v>258</v>
      </c>
      <c r="N12" s="400"/>
      <c r="O12" s="400"/>
      <c r="P12" s="400"/>
      <c r="Q12" s="400"/>
      <c r="R12" s="401"/>
      <c r="S12" s="306" t="s">
        <v>257</v>
      </c>
      <c r="T12" s="400"/>
      <c r="U12" s="400"/>
      <c r="V12" s="400"/>
      <c r="W12" s="400"/>
      <c r="X12" s="401"/>
      <c r="Y12" s="306" t="s">
        <v>145</v>
      </c>
      <c r="Z12" s="400"/>
      <c r="AA12" s="400"/>
      <c r="AB12" s="400"/>
      <c r="AC12" s="400"/>
      <c r="AD12" s="401"/>
    </row>
    <row r="13" spans="1:31" ht="23.85" customHeight="1">
      <c r="B13" s="483"/>
      <c r="C13" s="484"/>
      <c r="D13" s="484"/>
      <c r="E13" s="484"/>
      <c r="F13" s="485"/>
      <c r="G13" s="306" t="s">
        <v>146</v>
      </c>
      <c r="H13" s="400"/>
      <c r="I13" s="401"/>
      <c r="J13" s="306" t="s">
        <v>147</v>
      </c>
      <c r="K13" s="400"/>
      <c r="L13" s="401"/>
      <c r="M13" s="306" t="s">
        <v>146</v>
      </c>
      <c r="N13" s="400"/>
      <c r="O13" s="401"/>
      <c r="P13" s="306" t="s">
        <v>147</v>
      </c>
      <c r="Q13" s="400"/>
      <c r="R13" s="401"/>
      <c r="S13" s="306" t="s">
        <v>146</v>
      </c>
      <c r="T13" s="400"/>
      <c r="U13" s="401"/>
      <c r="V13" s="306" t="s">
        <v>147</v>
      </c>
      <c r="W13" s="400"/>
      <c r="X13" s="401"/>
      <c r="Y13" s="306" t="s">
        <v>146</v>
      </c>
      <c r="Z13" s="400"/>
      <c r="AA13" s="401"/>
      <c r="AB13" s="306" t="s">
        <v>147</v>
      </c>
      <c r="AC13" s="400"/>
      <c r="AD13" s="401"/>
    </row>
    <row r="14" spans="1:31" ht="26.25" customHeight="1">
      <c r="B14" s="306" t="s">
        <v>86</v>
      </c>
      <c r="C14" s="337"/>
      <c r="D14" s="337"/>
      <c r="E14" s="337"/>
      <c r="F14" s="338"/>
      <c r="G14" s="285"/>
      <c r="H14" s="307"/>
      <c r="I14" s="308"/>
      <c r="J14" s="477"/>
      <c r="K14" s="491"/>
      <c r="L14" s="492"/>
      <c r="M14" s="285"/>
      <c r="N14" s="307"/>
      <c r="O14" s="308"/>
      <c r="P14" s="477"/>
      <c r="Q14" s="491"/>
      <c r="R14" s="492"/>
      <c r="S14" s="285"/>
      <c r="T14" s="307"/>
      <c r="U14" s="308"/>
      <c r="V14" s="477"/>
      <c r="W14" s="491"/>
      <c r="X14" s="492"/>
      <c r="Y14" s="285"/>
      <c r="Z14" s="307"/>
      <c r="AA14" s="308"/>
      <c r="AB14" s="477"/>
      <c r="AC14" s="491"/>
      <c r="AD14" s="492"/>
    </row>
    <row r="15" spans="1:31" ht="26.25" customHeight="1">
      <c r="B15" s="306" t="s">
        <v>34</v>
      </c>
      <c r="C15" s="486"/>
      <c r="D15" s="486"/>
      <c r="E15" s="486"/>
      <c r="F15" s="487"/>
      <c r="G15" s="285"/>
      <c r="H15" s="307"/>
      <c r="I15" s="308"/>
      <c r="J15" s="477"/>
      <c r="K15" s="491"/>
      <c r="L15" s="492"/>
      <c r="M15" s="285"/>
      <c r="N15" s="307"/>
      <c r="O15" s="308"/>
      <c r="P15" s="477"/>
      <c r="Q15" s="491"/>
      <c r="R15" s="492"/>
      <c r="S15" s="285"/>
      <c r="T15" s="307"/>
      <c r="U15" s="308"/>
      <c r="V15" s="477"/>
      <c r="W15" s="491"/>
      <c r="X15" s="492"/>
      <c r="Y15" s="285"/>
      <c r="Z15" s="307"/>
      <c r="AA15" s="308"/>
      <c r="AB15" s="477"/>
      <c r="AC15" s="491"/>
      <c r="AD15" s="492"/>
    </row>
    <row r="16" spans="1:31" ht="26.25" customHeight="1">
      <c r="B16" s="306" t="s">
        <v>35</v>
      </c>
      <c r="C16" s="337"/>
      <c r="D16" s="337"/>
      <c r="E16" s="337"/>
      <c r="F16" s="338"/>
      <c r="G16" s="285"/>
      <c r="H16" s="307"/>
      <c r="I16" s="308"/>
      <c r="J16" s="477"/>
      <c r="K16" s="491"/>
      <c r="L16" s="492"/>
      <c r="M16" s="285"/>
      <c r="N16" s="307"/>
      <c r="O16" s="308"/>
      <c r="P16" s="477"/>
      <c r="Q16" s="491"/>
      <c r="R16" s="492"/>
      <c r="S16" s="285"/>
      <c r="T16" s="307"/>
      <c r="U16" s="308"/>
      <c r="V16" s="493"/>
      <c r="W16" s="491"/>
      <c r="X16" s="492"/>
      <c r="Y16" s="285"/>
      <c r="Z16" s="307"/>
      <c r="AA16" s="308"/>
      <c r="AB16" s="493"/>
      <c r="AC16" s="491"/>
      <c r="AD16" s="492"/>
    </row>
    <row r="17" spans="2:30" ht="26.25" customHeight="1">
      <c r="B17" s="306" t="s">
        <v>73</v>
      </c>
      <c r="C17" s="337"/>
      <c r="D17" s="337"/>
      <c r="E17" s="337"/>
      <c r="F17" s="338"/>
      <c r="G17" s="306"/>
      <c r="H17" s="379"/>
      <c r="I17" s="380"/>
      <c r="J17" s="488"/>
      <c r="K17" s="489"/>
      <c r="L17" s="490"/>
      <c r="M17" s="306"/>
      <c r="N17" s="379"/>
      <c r="O17" s="380"/>
      <c r="P17" s="488"/>
      <c r="Q17" s="489"/>
      <c r="R17" s="490"/>
      <c r="S17" s="306"/>
      <c r="T17" s="379"/>
      <c r="U17" s="380"/>
      <c r="V17" s="477"/>
      <c r="W17" s="478"/>
      <c r="X17" s="479"/>
      <c r="Y17" s="306"/>
      <c r="Z17" s="379"/>
      <c r="AA17" s="380"/>
      <c r="AB17" s="477"/>
      <c r="AC17" s="478"/>
      <c r="AD17" s="479"/>
    </row>
    <row r="18" spans="2:30" ht="12" customHeight="1"/>
  </sheetData>
  <mergeCells count="57">
    <mergeCell ref="B7:D7"/>
    <mergeCell ref="E9:O10"/>
    <mergeCell ref="Q9:Q10"/>
    <mergeCell ref="B11:U11"/>
    <mergeCell ref="B9:D9"/>
    <mergeCell ref="B10:D10"/>
    <mergeCell ref="D4:AB5"/>
    <mergeCell ref="Y16:AA16"/>
    <mergeCell ref="AB16:AD16"/>
    <mergeCell ref="Y17:AA17"/>
    <mergeCell ref="AB17:AD17"/>
    <mergeCell ref="Y12:AD12"/>
    <mergeCell ref="Y13:AA13"/>
    <mergeCell ref="AB13:AD13"/>
    <mergeCell ref="Y14:AA14"/>
    <mergeCell ref="AB14:AD14"/>
    <mergeCell ref="S12:X12"/>
    <mergeCell ref="G13:I13"/>
    <mergeCell ref="E7:O7"/>
    <mergeCell ref="P13:R13"/>
    <mergeCell ref="M13:O13"/>
    <mergeCell ref="S13:U13"/>
    <mergeCell ref="AB15:AD15"/>
    <mergeCell ref="G12:L12"/>
    <mergeCell ref="M12:R12"/>
    <mergeCell ref="V14:X14"/>
    <mergeCell ref="J13:L13"/>
    <mergeCell ref="V13:X13"/>
    <mergeCell ref="G15:I15"/>
    <mergeCell ref="S14:U14"/>
    <mergeCell ref="P14:R14"/>
    <mergeCell ref="V16:X16"/>
    <mergeCell ref="S15:U15"/>
    <mergeCell ref="V15:X15"/>
    <mergeCell ref="P15:R15"/>
    <mergeCell ref="Y15:AA15"/>
    <mergeCell ref="J16:L16"/>
    <mergeCell ref="M16:O16"/>
    <mergeCell ref="M15:O15"/>
    <mergeCell ref="P16:R16"/>
    <mergeCell ref="S16:U16"/>
    <mergeCell ref="S17:U17"/>
    <mergeCell ref="V17:X17"/>
    <mergeCell ref="B12:F13"/>
    <mergeCell ref="B14:F14"/>
    <mergeCell ref="B15:F15"/>
    <mergeCell ref="B16:F16"/>
    <mergeCell ref="B17:F17"/>
    <mergeCell ref="G17:I17"/>
    <mergeCell ref="P17:R17"/>
    <mergeCell ref="J15:L15"/>
    <mergeCell ref="J17:L17"/>
    <mergeCell ref="G14:I14"/>
    <mergeCell ref="J14:L14"/>
    <mergeCell ref="M14:O14"/>
    <mergeCell ref="M17:O17"/>
    <mergeCell ref="G16:I16"/>
  </mergeCells>
  <phoneticPr fontId="3"/>
  <pageMargins left="0.59055118110236227" right="0.59055118110236227" top="0.78740157480314965" bottom="0.59055118110236227" header="0.51181102362204722"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1</vt:lpstr>
      <vt:lpstr>2</vt:lpstr>
      <vt:lpstr>3</vt:lpstr>
      <vt:lpstr>4-1</vt:lpstr>
      <vt:lpstr>4-2</vt:lpstr>
      <vt:lpstr>5-1</vt:lpstr>
      <vt:lpstr>5-2</vt:lpstr>
      <vt:lpstr>5-3</vt:lpstr>
      <vt:lpstr>5-4</vt:lpstr>
      <vt:lpstr>6</vt:lpstr>
      <vt:lpstr>7</vt:lpstr>
      <vt:lpstr>'1'!Print_Area</vt:lpstr>
      <vt:lpstr>'2'!Print_Area</vt:lpstr>
      <vt:lpstr>'3'!Print_Area</vt:lpstr>
      <vt:lpstr>'6'!Print_Area</vt:lpstr>
      <vt:lpstr>'7'!Print_Area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日本胸部外科学会</cp:lastModifiedBy>
  <cp:lastPrinted>2016-06-20T01:50:37Z</cp:lastPrinted>
  <dcterms:created xsi:type="dcterms:W3CDTF">2008-07-16T02:59:24Z</dcterms:created>
  <dcterms:modified xsi:type="dcterms:W3CDTF">2016-07-21T07:37:28Z</dcterms:modified>
</cp:coreProperties>
</file>