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ssie\Google ドライブ\MI_Data\Data20\HP20\"/>
    </mc:Choice>
  </mc:AlternateContent>
  <bookViews>
    <workbookView xWindow="0" yWindow="0" windowWidth="18060" windowHeight="114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9" i="1" l="1"/>
  <c r="F40" i="1"/>
  <c r="F41" i="1"/>
  <c r="F21" i="1"/>
  <c r="F22" i="1"/>
  <c r="F23" i="1"/>
  <c r="F24" i="1"/>
  <c r="F25" i="1"/>
  <c r="F26" i="1"/>
  <c r="F27" i="1"/>
  <c r="F28" i="1"/>
  <c r="F29" i="1"/>
  <c r="F30" i="1"/>
  <c r="F31" i="1"/>
  <c r="F32" i="1"/>
  <c r="F33" i="1"/>
  <c r="F34" i="1"/>
  <c r="F35" i="1"/>
  <c r="F36" i="1"/>
  <c r="F37" i="1"/>
  <c r="F38" i="1"/>
  <c r="F3" i="1"/>
  <c r="F4" i="1"/>
  <c r="F5" i="1"/>
  <c r="F6" i="1"/>
  <c r="F7" i="1"/>
  <c r="F8" i="1"/>
  <c r="F9" i="1"/>
  <c r="F10" i="1"/>
  <c r="F11" i="1"/>
  <c r="F12" i="1"/>
  <c r="F13" i="1"/>
  <c r="F14" i="1"/>
  <c r="F15" i="1"/>
  <c r="F16" i="1"/>
  <c r="F17" i="1"/>
  <c r="F18" i="1"/>
  <c r="F19" i="1"/>
  <c r="F20" i="1"/>
  <c r="F2" i="1"/>
  <c r="G2" i="1"/>
  <c r="H2" i="1"/>
  <c r="D3" i="1"/>
  <c r="E3" i="1"/>
  <c r="D4" i="1"/>
  <c r="E4" i="1"/>
  <c r="D5" i="1"/>
  <c r="E5" i="1"/>
  <c r="D6" i="1"/>
  <c r="E6" i="1"/>
  <c r="D7" i="1"/>
  <c r="E7" i="1"/>
  <c r="D8" i="1"/>
  <c r="E8" i="1"/>
  <c r="E2" i="1"/>
  <c r="D2" i="1"/>
  <c r="G41" i="1" l="1"/>
  <c r="G40" i="1"/>
  <c r="G35" i="1"/>
  <c r="G34" i="1"/>
  <c r="G29" i="1"/>
  <c r="G28" i="1"/>
  <c r="H27" i="1"/>
  <c r="G22" i="1"/>
  <c r="G19" i="1"/>
  <c r="G16" i="1"/>
  <c r="G13" i="1"/>
  <c r="G10" i="1"/>
  <c r="H7" i="1"/>
  <c r="H6" i="1"/>
  <c r="H4" i="1"/>
  <c r="H3" i="1"/>
  <c r="H14" i="1" l="1"/>
  <c r="H30" i="1"/>
  <c r="G30" i="1"/>
  <c r="G33" i="1"/>
  <c r="H15" i="1"/>
  <c r="G15" i="1"/>
  <c r="G20" i="1"/>
  <c r="H33" i="1"/>
  <c r="G36" i="1"/>
  <c r="H36" i="1"/>
  <c r="G18" i="1"/>
  <c r="H18" i="1"/>
  <c r="H39" i="1"/>
  <c r="G12" i="1"/>
  <c r="H12" i="1"/>
  <c r="G37" i="1"/>
  <c r="G5" i="1"/>
  <c r="H9" i="1"/>
  <c r="G9" i="1"/>
  <c r="H11" i="1"/>
  <c r="H23" i="1"/>
  <c r="G14" i="1"/>
  <c r="G24" i="1"/>
  <c r="G38" i="1"/>
  <c r="G6" i="1"/>
  <c r="H20" i="1"/>
  <c r="H5" i="1"/>
  <c r="G7" i="1"/>
  <c r="H13" i="1"/>
  <c r="H17" i="1"/>
  <c r="H19" i="1"/>
  <c r="G23" i="1"/>
  <c r="G26" i="1"/>
  <c r="G27" i="1"/>
  <c r="H28" i="1"/>
  <c r="H32" i="1"/>
  <c r="H34" i="1"/>
  <c r="H38" i="1"/>
  <c r="G39" i="1"/>
  <c r="H40" i="1"/>
  <c r="G3" i="1"/>
  <c r="H8" i="1"/>
  <c r="G11" i="1"/>
  <c r="H21" i="1"/>
  <c r="H24" i="1"/>
  <c r="H25" i="1"/>
  <c r="H31" i="1"/>
  <c r="H37" i="1"/>
  <c r="G4" i="1"/>
  <c r="H22" i="1"/>
  <c r="H29" i="1"/>
  <c r="H35" i="1"/>
  <c r="H41" i="1"/>
  <c r="H10" i="1"/>
  <c r="H16" i="1"/>
  <c r="G32" i="1" l="1"/>
  <c r="G17" i="1"/>
  <c r="H26" i="1"/>
  <c r="G31" i="1"/>
  <c r="G8" i="1"/>
  <c r="G25" i="1"/>
  <c r="G21" i="1"/>
</calcChain>
</file>

<file path=xl/sharedStrings.xml><?xml version="1.0" encoding="utf-8"?>
<sst xmlns="http://schemas.openxmlformats.org/spreadsheetml/2006/main" count="11" uniqueCount="11">
  <si>
    <t>日付</t>
  </si>
  <si>
    <t>退院累計</t>
    <rPh sb="2" eb="4">
      <t>ルイケイ</t>
    </rPh>
    <phoneticPr fontId="1"/>
  </si>
  <si>
    <t>死亡累計</t>
    <rPh sb="2" eb="4">
      <t>ルイケイ</t>
    </rPh>
    <phoneticPr fontId="1"/>
  </si>
  <si>
    <t>死亡</t>
    <phoneticPr fontId="1"/>
  </si>
  <si>
    <t>新退院+新死亡</t>
  </si>
  <si>
    <t>新退院比率</t>
  </si>
  <si>
    <t>新死亡比率</t>
    <rPh sb="1" eb="3">
      <t>シボウ</t>
    </rPh>
    <phoneticPr fontId="1"/>
  </si>
  <si>
    <t>退院</t>
  </si>
  <si>
    <t>4/21時点で4/14以降の死亡者数は都道府県発表との差がある暫定値，今後変動する可能性あり</t>
  </si>
  <si>
    <t>4/13とそれ以前は死亡者数を含めて確定値</t>
  </si>
  <si>
    <t>4/14から死亡者が急増しているように見えるのは，都道府県発表との差を確定してないための誤差を読み込んでしまっている可能性大</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</si>
</sst>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
  </numFmts>
  <fonts count="4">
    <font>
      <sz val="11"/>
      <color theme="1"/>
      <name val="Calibri"/>
      <family val="2"/>
      <charset val="128"/>
      <scheme val="minor"/>
    </font>
    <font>
      <sz val="6"/>
      <name val="Calibri"/>
      <family val="2"/>
      <charset val="128"/>
      <scheme val="minor"/>
    </font>
    <font>
      <sz val="11"/>
      <name val="Calibri"/>
      <family val="2"/>
      <charset val="128"/>
      <scheme val="minor"/>
    </font>
    <font>
      <sz val="11"/>
      <color rgb="FFFF0000"/>
      <name val="Calibri"/>
      <family val="2"/>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6">
    <xf numFmtId="0" fontId="0" fillId="0" borderId="0" xfId="0">
      <alignment vertical="center"/>
    </xf>
    <xf numFmtId="164" fontId="0" fillId="0" borderId="0" xfId="0" applyNumberFormat="1" applyAlignment="1">
      <alignment vertical="center" wrapText="1"/>
    </xf>
    <xf numFmtId="0" fontId="0" fillId="0" borderId="0" xfId="0" applyAlignment="1">
      <alignment vertical="center" wrapText="1"/>
    </xf>
    <xf numFmtId="9" fontId="0" fillId="0" borderId="0" xfId="0" applyNumberFormat="1" applyAlignment="1">
      <alignment vertical="center" wrapText="1"/>
    </xf>
    <xf numFmtId="9" fontId="0" fillId="0" borderId="0" xfId="0" applyNumberFormat="1">
      <alignment vertical="center"/>
    </xf>
    <xf numFmtId="0" fontId="2" fillId="0" borderId="0" xfId="0" applyFont="1">
      <alignment vertical="center"/>
    </xf>
    <xf numFmtId="9" fontId="2" fillId="0" borderId="0" xfId="0" applyNumberFormat="1" applyFont="1">
      <alignment vertical="center"/>
    </xf>
    <xf numFmtId="164" fontId="0" fillId="0" borderId="0" xfId="0" applyNumberFormat="1">
      <alignment vertical="center"/>
    </xf>
    <xf numFmtId="164" fontId="2" fillId="0" borderId="0" xfId="0" applyNumberFormat="1" applyFont="1">
      <alignment vertical="center"/>
    </xf>
    <xf numFmtId="164" fontId="3" fillId="0" borderId="0" xfId="0" applyNumberFormat="1" applyFont="1" applyAlignment="1">
      <alignment vertical="center" wrapText="1"/>
    </xf>
    <xf numFmtId="0" fontId="3" fillId="0" borderId="0" xfId="0" applyFont="1" applyAlignment="1">
      <alignment vertical="center" wrapText="1"/>
    </xf>
    <xf numFmtId="0" fontId="3" fillId="0" borderId="0" xfId="0" applyFont="1">
      <alignment vertical="center"/>
    </xf>
    <xf numFmtId="9" fontId="3" fillId="0" borderId="0" xfId="0" applyNumberFormat="1" applyFont="1">
      <alignment vertical="center"/>
    </xf>
    <xf numFmtId="164" fontId="3" fillId="0" borderId="0" xfId="0" applyNumberFormat="1" applyFont="1">
      <alignment vertical="center"/>
    </xf>
    <xf numFmtId="0" fontId="3" fillId="0" borderId="0" xfId="0" applyFont="1" applyAlignment="1">
      <alignment vertical="center"/>
    </xf>
    <xf numFmtId="16" fontId="0" fillId="0" borderId="0" xfId="0" applyNumberForma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abSelected="1" workbookViewId="0">
      <selection activeCell="I8" sqref="I8"/>
    </sheetView>
  </sheetViews>
  <sheetFormatPr defaultRowHeight="15"/>
  <sheetData>
    <row r="1" spans="1:9" ht="30">
      <c r="A1" s="1" t="s">
        <v>0</v>
      </c>
      <c r="B1" s="2" t="s">
        <v>1</v>
      </c>
      <c r="C1" s="2" t="s">
        <v>2</v>
      </c>
      <c r="D1" s="2" t="s">
        <v>7</v>
      </c>
      <c r="E1" s="2" t="s">
        <v>3</v>
      </c>
      <c r="F1" s="2" t="s">
        <v>4</v>
      </c>
      <c r="G1" s="3" t="s">
        <v>5</v>
      </c>
      <c r="H1" s="3" t="s">
        <v>6</v>
      </c>
      <c r="I1" s="2"/>
    </row>
    <row r="2" spans="1:9">
      <c r="A2" s="9">
        <v>43941</v>
      </c>
      <c r="B2" s="10">
        <v>1222</v>
      </c>
      <c r="C2" s="10">
        <v>223</v>
      </c>
      <c r="D2" s="10">
        <f>B2-B3</f>
        <v>80</v>
      </c>
      <c r="E2" s="10">
        <f>C2-C3</f>
        <v>13</v>
      </c>
      <c r="F2" s="11">
        <f>D2+E2</f>
        <v>93</v>
      </c>
      <c r="G2" s="12">
        <f t="shared" ref="G2" si="0">D2/F2</f>
        <v>0.86021505376344087</v>
      </c>
      <c r="H2" s="12">
        <f t="shared" ref="H2" si="1">E2/F2</f>
        <v>0.13978494623655913</v>
      </c>
      <c r="I2" s="14" t="s">
        <v>8</v>
      </c>
    </row>
    <row r="3" spans="1:9">
      <c r="A3" s="9">
        <v>43940</v>
      </c>
      <c r="B3" s="10">
        <v>1142</v>
      </c>
      <c r="C3" s="10">
        <v>210</v>
      </c>
      <c r="D3" s="10">
        <f t="shared" ref="D3:D8" si="2">B3-B4</f>
        <v>90</v>
      </c>
      <c r="E3" s="10">
        <f t="shared" ref="E3:E8" si="3">C3-C4</f>
        <v>12</v>
      </c>
      <c r="F3" s="11">
        <f t="shared" ref="F3:F41" si="4">D3+E3</f>
        <v>102</v>
      </c>
      <c r="G3" s="12">
        <f t="shared" ref="G3:G41" si="5">D3/F3</f>
        <v>0.88235294117647056</v>
      </c>
      <c r="H3" s="12">
        <f t="shared" ref="H3:H41" si="6">E3/F3</f>
        <v>0.11764705882352941</v>
      </c>
    </row>
    <row r="4" spans="1:9">
      <c r="A4" s="9">
        <v>43939</v>
      </c>
      <c r="B4" s="10">
        <v>1052</v>
      </c>
      <c r="C4" s="10">
        <v>198</v>
      </c>
      <c r="D4" s="10">
        <f t="shared" si="2"/>
        <v>57</v>
      </c>
      <c r="E4" s="10">
        <f t="shared" si="3"/>
        <v>13</v>
      </c>
      <c r="F4" s="11">
        <f t="shared" si="4"/>
        <v>70</v>
      </c>
      <c r="G4" s="12">
        <f t="shared" si="5"/>
        <v>0.81428571428571428</v>
      </c>
      <c r="H4" s="12">
        <f t="shared" si="6"/>
        <v>0.18571428571428572</v>
      </c>
      <c r="I4" s="2"/>
    </row>
    <row r="5" spans="1:9">
      <c r="A5" s="9">
        <v>43938</v>
      </c>
      <c r="B5" s="10">
        <v>995</v>
      </c>
      <c r="C5" s="10">
        <v>185</v>
      </c>
      <c r="D5" s="10">
        <f t="shared" si="2"/>
        <v>77</v>
      </c>
      <c r="E5" s="10">
        <f t="shared" si="3"/>
        <v>15</v>
      </c>
      <c r="F5" s="11">
        <f t="shared" si="4"/>
        <v>92</v>
      </c>
      <c r="G5" s="12">
        <f t="shared" si="5"/>
        <v>0.83695652173913049</v>
      </c>
      <c r="H5" s="12">
        <f t="shared" si="6"/>
        <v>0.16304347826086957</v>
      </c>
      <c r="I5" s="2"/>
    </row>
    <row r="6" spans="1:9">
      <c r="A6" s="9">
        <v>43937</v>
      </c>
      <c r="B6" s="10">
        <v>918</v>
      </c>
      <c r="C6" s="10">
        <v>170</v>
      </c>
      <c r="D6" s="10">
        <f t="shared" si="2"/>
        <v>34</v>
      </c>
      <c r="E6" s="10">
        <f t="shared" si="3"/>
        <v>23</v>
      </c>
      <c r="F6" s="11">
        <f t="shared" si="4"/>
        <v>57</v>
      </c>
      <c r="G6" s="12">
        <f t="shared" si="5"/>
        <v>0.59649122807017541</v>
      </c>
      <c r="H6" s="12">
        <f t="shared" si="6"/>
        <v>0.40350877192982454</v>
      </c>
      <c r="I6" s="2"/>
    </row>
    <row r="7" spans="1:9">
      <c r="A7" s="13">
        <v>43936</v>
      </c>
      <c r="B7" s="11">
        <v>884</v>
      </c>
      <c r="C7" s="11">
        <v>147</v>
      </c>
      <c r="D7" s="10">
        <f t="shared" si="2"/>
        <v>48</v>
      </c>
      <c r="E7" s="10">
        <f t="shared" si="3"/>
        <v>15</v>
      </c>
      <c r="F7" s="11">
        <f t="shared" si="4"/>
        <v>63</v>
      </c>
      <c r="G7" s="12">
        <f t="shared" si="5"/>
        <v>0.76190476190476186</v>
      </c>
      <c r="H7" s="12">
        <f t="shared" si="6"/>
        <v>0.23809523809523808</v>
      </c>
    </row>
    <row r="8" spans="1:9">
      <c r="A8" s="13">
        <v>43935</v>
      </c>
      <c r="B8" s="11">
        <v>836</v>
      </c>
      <c r="C8" s="11">
        <v>132</v>
      </c>
      <c r="D8" s="10">
        <f t="shared" si="2"/>
        <v>54</v>
      </c>
      <c r="E8" s="10">
        <f t="shared" si="3"/>
        <v>30</v>
      </c>
      <c r="F8" s="11">
        <f t="shared" si="4"/>
        <v>84</v>
      </c>
      <c r="G8" s="12">
        <f t="shared" si="5"/>
        <v>0.6428571428571429</v>
      </c>
      <c r="H8" s="12">
        <f t="shared" si="6"/>
        <v>0.35714285714285715</v>
      </c>
      <c r="I8" s="14" t="s">
        <v>10</v>
      </c>
    </row>
    <row r="9" spans="1:9">
      <c r="A9" s="7">
        <v>43934</v>
      </c>
      <c r="B9">
        <v>782</v>
      </c>
      <c r="C9">
        <v>102</v>
      </c>
      <c r="D9">
        <v>15</v>
      </c>
      <c r="E9">
        <v>4</v>
      </c>
      <c r="F9" s="5">
        <f t="shared" si="4"/>
        <v>19</v>
      </c>
      <c r="G9" s="6">
        <f t="shared" si="5"/>
        <v>0.78947368421052633</v>
      </c>
      <c r="H9" s="6">
        <f t="shared" si="6"/>
        <v>0.21052631578947367</v>
      </c>
      <c r="I9" s="15" t="s">
        <v>9</v>
      </c>
    </row>
    <row r="10" spans="1:9">
      <c r="A10" s="7">
        <v>43933</v>
      </c>
      <c r="B10">
        <v>767</v>
      </c>
      <c r="C10">
        <v>98</v>
      </c>
      <c r="D10">
        <v>22</v>
      </c>
      <c r="E10">
        <v>4</v>
      </c>
      <c r="F10" s="5">
        <f t="shared" si="4"/>
        <v>26</v>
      </c>
      <c r="G10" s="6">
        <f t="shared" si="5"/>
        <v>0.84615384615384615</v>
      </c>
      <c r="H10" s="6">
        <f t="shared" si="6"/>
        <v>0.15384615384615385</v>
      </c>
    </row>
    <row r="11" spans="1:9">
      <c r="A11" s="7">
        <v>43932</v>
      </c>
      <c r="B11">
        <v>745</v>
      </c>
      <c r="C11">
        <v>94</v>
      </c>
      <c r="D11">
        <v>48</v>
      </c>
      <c r="E11">
        <v>6</v>
      </c>
      <c r="F11" s="5">
        <f t="shared" si="4"/>
        <v>54</v>
      </c>
      <c r="G11" s="6">
        <f t="shared" si="5"/>
        <v>0.88888888888888884</v>
      </c>
      <c r="H11" s="6">
        <f t="shared" si="6"/>
        <v>0.1111111111111111</v>
      </c>
    </row>
    <row r="12" spans="1:9">
      <c r="A12" s="7">
        <v>43931</v>
      </c>
      <c r="B12">
        <v>697</v>
      </c>
      <c r="C12">
        <v>88</v>
      </c>
      <c r="D12" s="5">
        <v>29</v>
      </c>
      <c r="E12" s="5">
        <v>3</v>
      </c>
      <c r="F12" s="5">
        <f t="shared" si="4"/>
        <v>32</v>
      </c>
      <c r="G12" s="6">
        <f t="shared" si="5"/>
        <v>0.90625</v>
      </c>
      <c r="H12" s="6">
        <f t="shared" si="6"/>
        <v>9.375E-2</v>
      </c>
    </row>
    <row r="13" spans="1:9">
      <c r="A13" s="7">
        <v>43930</v>
      </c>
      <c r="B13">
        <v>668</v>
      </c>
      <c r="C13">
        <v>85</v>
      </c>
      <c r="D13" s="5">
        <v>53</v>
      </c>
      <c r="E13" s="5">
        <v>4</v>
      </c>
      <c r="F13" s="5">
        <f t="shared" si="4"/>
        <v>57</v>
      </c>
      <c r="G13" s="6">
        <f t="shared" si="5"/>
        <v>0.92982456140350878</v>
      </c>
      <c r="H13" s="6">
        <f t="shared" si="6"/>
        <v>7.0175438596491224E-2</v>
      </c>
    </row>
    <row r="14" spans="1:9">
      <c r="A14" s="7">
        <v>43929</v>
      </c>
      <c r="B14">
        <v>615</v>
      </c>
      <c r="C14">
        <v>81</v>
      </c>
      <c r="D14" s="5">
        <v>10</v>
      </c>
      <c r="E14" s="5">
        <v>1</v>
      </c>
      <c r="F14" s="5">
        <f t="shared" si="4"/>
        <v>11</v>
      </c>
      <c r="G14" s="6">
        <f t="shared" si="5"/>
        <v>0.90909090909090906</v>
      </c>
      <c r="H14" s="6">
        <f t="shared" si="6"/>
        <v>9.0909090909090912E-2</v>
      </c>
    </row>
    <row r="15" spans="1:9">
      <c r="A15" s="8">
        <v>43928</v>
      </c>
      <c r="B15" s="5">
        <v>605</v>
      </c>
      <c r="C15" s="5">
        <v>80</v>
      </c>
      <c r="D15" s="5">
        <v>30</v>
      </c>
      <c r="E15" s="5">
        <v>7</v>
      </c>
      <c r="F15" s="5">
        <f t="shared" si="4"/>
        <v>37</v>
      </c>
      <c r="G15" s="6">
        <f t="shared" si="5"/>
        <v>0.81081081081081086</v>
      </c>
      <c r="H15" s="6">
        <f t="shared" si="6"/>
        <v>0.1891891891891892</v>
      </c>
      <c r="I15" s="5"/>
    </row>
    <row r="16" spans="1:9">
      <c r="A16" s="8">
        <v>43927</v>
      </c>
      <c r="B16" s="5">
        <v>575</v>
      </c>
      <c r="C16" s="5">
        <v>73</v>
      </c>
      <c r="D16" s="5">
        <v>7</v>
      </c>
      <c r="E16" s="5">
        <v>3</v>
      </c>
      <c r="F16" s="5">
        <f t="shared" si="4"/>
        <v>10</v>
      </c>
      <c r="G16" s="6">
        <f t="shared" si="5"/>
        <v>0.7</v>
      </c>
      <c r="H16" s="6">
        <f t="shared" si="6"/>
        <v>0.3</v>
      </c>
      <c r="I16" s="5"/>
    </row>
    <row r="17" spans="1:9">
      <c r="A17" s="8">
        <v>43926</v>
      </c>
      <c r="B17" s="5">
        <v>568</v>
      </c>
      <c r="C17" s="5">
        <v>70</v>
      </c>
      <c r="D17" s="5">
        <v>9</v>
      </c>
      <c r="E17" s="5">
        <v>1</v>
      </c>
      <c r="F17" s="5">
        <f t="shared" si="4"/>
        <v>10</v>
      </c>
      <c r="G17" s="6">
        <f t="shared" si="5"/>
        <v>0.9</v>
      </c>
      <c r="H17" s="6">
        <f t="shared" si="6"/>
        <v>0.1</v>
      </c>
      <c r="I17" s="5"/>
    </row>
    <row r="18" spans="1:9">
      <c r="A18" s="8">
        <v>43925</v>
      </c>
      <c r="B18" s="5">
        <v>559</v>
      </c>
      <c r="C18" s="5">
        <v>69</v>
      </c>
      <c r="D18" s="5">
        <v>45</v>
      </c>
      <c r="E18" s="5">
        <v>6</v>
      </c>
      <c r="F18" s="5">
        <f t="shared" si="4"/>
        <v>51</v>
      </c>
      <c r="G18" s="6">
        <f t="shared" si="5"/>
        <v>0.88235294117647056</v>
      </c>
      <c r="H18" s="6">
        <f t="shared" si="6"/>
        <v>0.11764705882352941</v>
      </c>
      <c r="I18" s="5"/>
    </row>
    <row r="19" spans="1:9">
      <c r="A19" s="8">
        <v>43924</v>
      </c>
      <c r="B19" s="5">
        <v>514</v>
      </c>
      <c r="C19" s="5">
        <v>63</v>
      </c>
      <c r="D19" s="5">
        <v>9</v>
      </c>
      <c r="E19" s="5">
        <v>0</v>
      </c>
      <c r="F19" s="5">
        <f t="shared" si="4"/>
        <v>9</v>
      </c>
      <c r="G19" s="6">
        <f t="shared" si="5"/>
        <v>1</v>
      </c>
      <c r="H19" s="6">
        <f t="shared" si="6"/>
        <v>0</v>
      </c>
      <c r="I19" s="5"/>
    </row>
    <row r="20" spans="1:9">
      <c r="A20" s="8">
        <v>43923</v>
      </c>
      <c r="B20" s="5">
        <v>505</v>
      </c>
      <c r="C20" s="5">
        <v>63</v>
      </c>
      <c r="D20" s="5">
        <v>33</v>
      </c>
      <c r="E20" s="5">
        <v>6</v>
      </c>
      <c r="F20" s="5">
        <f t="shared" si="4"/>
        <v>39</v>
      </c>
      <c r="G20" s="6">
        <f t="shared" si="5"/>
        <v>0.84615384615384615</v>
      </c>
      <c r="H20" s="6">
        <f t="shared" si="6"/>
        <v>0.15384615384615385</v>
      </c>
      <c r="I20" s="5"/>
    </row>
    <row r="21" spans="1:9">
      <c r="A21" s="7">
        <v>43922</v>
      </c>
      <c r="B21">
        <v>472</v>
      </c>
      <c r="C21">
        <v>57</v>
      </c>
      <c r="D21">
        <v>48</v>
      </c>
      <c r="E21">
        <v>1</v>
      </c>
      <c r="F21" s="5">
        <f t="shared" si="4"/>
        <v>49</v>
      </c>
      <c r="G21" s="4">
        <f t="shared" si="5"/>
        <v>0.97959183673469385</v>
      </c>
      <c r="H21" s="4">
        <f t="shared" si="6"/>
        <v>2.0408163265306121E-2</v>
      </c>
    </row>
    <row r="22" spans="1:9">
      <c r="A22" s="7">
        <v>43921</v>
      </c>
      <c r="B22">
        <v>424</v>
      </c>
      <c r="C22">
        <v>56</v>
      </c>
      <c r="D22">
        <v>0</v>
      </c>
      <c r="E22">
        <v>2</v>
      </c>
      <c r="F22" s="5">
        <f t="shared" si="4"/>
        <v>2</v>
      </c>
      <c r="G22" s="4">
        <f t="shared" si="5"/>
        <v>0</v>
      </c>
      <c r="H22" s="4">
        <f t="shared" si="6"/>
        <v>1</v>
      </c>
    </row>
    <row r="23" spans="1:9">
      <c r="A23" s="7">
        <v>43920</v>
      </c>
      <c r="B23">
        <v>424</v>
      </c>
      <c r="C23">
        <v>54</v>
      </c>
      <c r="D23">
        <v>0</v>
      </c>
      <c r="E23">
        <v>2</v>
      </c>
      <c r="F23" s="5">
        <f t="shared" si="4"/>
        <v>2</v>
      </c>
      <c r="G23" s="4">
        <f t="shared" si="5"/>
        <v>0</v>
      </c>
      <c r="H23" s="4">
        <f t="shared" si="6"/>
        <v>1</v>
      </c>
    </row>
    <row r="24" spans="1:9">
      <c r="A24" s="7">
        <v>43919</v>
      </c>
      <c r="B24">
        <v>424</v>
      </c>
      <c r="C24">
        <v>52</v>
      </c>
      <c r="D24">
        <v>20</v>
      </c>
      <c r="E24">
        <v>3</v>
      </c>
      <c r="F24" s="5">
        <f t="shared" si="4"/>
        <v>23</v>
      </c>
      <c r="G24" s="4">
        <f t="shared" si="5"/>
        <v>0.86956521739130432</v>
      </c>
      <c r="H24" s="4">
        <f t="shared" si="6"/>
        <v>0.13043478260869565</v>
      </c>
    </row>
    <row r="25" spans="1:9">
      <c r="A25" s="7">
        <v>43918</v>
      </c>
      <c r="B25">
        <v>404</v>
      </c>
      <c r="C25">
        <v>49</v>
      </c>
      <c r="D25">
        <v>32</v>
      </c>
      <c r="E25">
        <v>3</v>
      </c>
      <c r="F25" s="5">
        <f t="shared" si="4"/>
        <v>35</v>
      </c>
      <c r="G25" s="4">
        <f t="shared" si="5"/>
        <v>0.91428571428571426</v>
      </c>
      <c r="H25" s="4">
        <f t="shared" si="6"/>
        <v>8.5714285714285715E-2</v>
      </c>
    </row>
    <row r="26" spans="1:9">
      <c r="A26" s="7">
        <v>43917</v>
      </c>
      <c r="B26">
        <v>372</v>
      </c>
      <c r="C26">
        <v>46</v>
      </c>
      <c r="D26">
        <v>13</v>
      </c>
      <c r="E26">
        <v>1</v>
      </c>
      <c r="F26" s="5">
        <f t="shared" si="4"/>
        <v>14</v>
      </c>
      <c r="G26" s="4">
        <f t="shared" si="5"/>
        <v>0.9285714285714286</v>
      </c>
      <c r="H26" s="4">
        <f t="shared" si="6"/>
        <v>7.1428571428571425E-2</v>
      </c>
    </row>
    <row r="27" spans="1:9">
      <c r="A27" s="7">
        <v>43916</v>
      </c>
      <c r="B27">
        <v>359</v>
      </c>
      <c r="C27">
        <v>45</v>
      </c>
      <c r="D27">
        <v>49</v>
      </c>
      <c r="E27">
        <v>2</v>
      </c>
      <c r="F27" s="5">
        <f t="shared" si="4"/>
        <v>51</v>
      </c>
      <c r="G27" s="4">
        <f t="shared" si="5"/>
        <v>0.96078431372549022</v>
      </c>
      <c r="H27" s="4">
        <f t="shared" si="6"/>
        <v>3.9215686274509803E-2</v>
      </c>
    </row>
    <row r="28" spans="1:9">
      <c r="A28" s="7">
        <v>43915</v>
      </c>
      <c r="B28">
        <v>310</v>
      </c>
      <c r="C28">
        <v>43</v>
      </c>
      <c r="D28">
        <v>9</v>
      </c>
      <c r="E28">
        <v>1</v>
      </c>
      <c r="F28" s="5">
        <f t="shared" si="4"/>
        <v>10</v>
      </c>
      <c r="G28" s="4">
        <f t="shared" si="5"/>
        <v>0.9</v>
      </c>
      <c r="H28" s="4">
        <f t="shared" si="6"/>
        <v>0.1</v>
      </c>
    </row>
    <row r="29" spans="1:9">
      <c r="A29" s="7">
        <v>43914</v>
      </c>
      <c r="B29">
        <v>301</v>
      </c>
      <c r="C29">
        <v>42</v>
      </c>
      <c r="D29">
        <v>16</v>
      </c>
      <c r="E29">
        <v>1</v>
      </c>
      <c r="F29" s="5">
        <f t="shared" si="4"/>
        <v>17</v>
      </c>
      <c r="G29" s="4">
        <f t="shared" si="5"/>
        <v>0.94117647058823528</v>
      </c>
      <c r="H29" s="4">
        <f t="shared" si="6"/>
        <v>5.8823529411764705E-2</v>
      </c>
    </row>
    <row r="30" spans="1:9">
      <c r="A30" s="7">
        <v>43913</v>
      </c>
      <c r="B30">
        <v>285</v>
      </c>
      <c r="C30">
        <v>41</v>
      </c>
      <c r="D30">
        <v>13</v>
      </c>
      <c r="E30">
        <v>5</v>
      </c>
      <c r="F30" s="5">
        <f t="shared" si="4"/>
        <v>18</v>
      </c>
      <c r="G30" s="4">
        <f t="shared" si="5"/>
        <v>0.72222222222222221</v>
      </c>
      <c r="H30" s="4">
        <f t="shared" si="6"/>
        <v>0.27777777777777779</v>
      </c>
    </row>
    <row r="31" spans="1:9">
      <c r="A31" s="7">
        <v>43912</v>
      </c>
      <c r="B31">
        <v>272</v>
      </c>
      <c r="C31">
        <v>36</v>
      </c>
      <c r="D31">
        <v>40</v>
      </c>
      <c r="E31">
        <v>1</v>
      </c>
      <c r="F31" s="5">
        <f t="shared" si="4"/>
        <v>41</v>
      </c>
      <c r="G31" s="4">
        <f t="shared" si="5"/>
        <v>0.97560975609756095</v>
      </c>
      <c r="H31" s="4">
        <f t="shared" si="6"/>
        <v>2.4390243902439025E-2</v>
      </c>
    </row>
    <row r="32" spans="1:9">
      <c r="A32" s="7">
        <v>43911</v>
      </c>
      <c r="B32">
        <v>232</v>
      </c>
      <c r="C32">
        <v>35</v>
      </c>
      <c r="D32">
        <v>5</v>
      </c>
      <c r="E32">
        <v>2</v>
      </c>
      <c r="F32" s="5">
        <f t="shared" si="4"/>
        <v>7</v>
      </c>
      <c r="G32" s="4">
        <f t="shared" si="5"/>
        <v>0.7142857142857143</v>
      </c>
      <c r="H32" s="4">
        <f t="shared" si="6"/>
        <v>0.2857142857142857</v>
      </c>
    </row>
    <row r="33" spans="1:8">
      <c r="A33" s="7">
        <v>43910</v>
      </c>
      <c r="B33">
        <v>227</v>
      </c>
      <c r="C33">
        <v>33</v>
      </c>
      <c r="D33">
        <v>12</v>
      </c>
      <c r="E33">
        <v>2</v>
      </c>
      <c r="F33" s="5">
        <f t="shared" si="4"/>
        <v>14</v>
      </c>
      <c r="G33" s="4">
        <f t="shared" si="5"/>
        <v>0.8571428571428571</v>
      </c>
      <c r="H33" s="4">
        <f t="shared" si="6"/>
        <v>0.14285714285714285</v>
      </c>
    </row>
    <row r="34" spans="1:8">
      <c r="A34" s="7">
        <v>43909</v>
      </c>
      <c r="B34">
        <v>215</v>
      </c>
      <c r="C34">
        <v>31</v>
      </c>
      <c r="D34">
        <v>24</v>
      </c>
      <c r="E34">
        <v>2</v>
      </c>
      <c r="F34" s="5">
        <f t="shared" si="4"/>
        <v>26</v>
      </c>
      <c r="G34" s="4">
        <f t="shared" si="5"/>
        <v>0.92307692307692313</v>
      </c>
      <c r="H34" s="4">
        <f t="shared" si="6"/>
        <v>7.6923076923076927E-2</v>
      </c>
    </row>
    <row r="35" spans="1:8">
      <c r="A35" s="7">
        <v>43908</v>
      </c>
      <c r="B35">
        <v>191</v>
      </c>
      <c r="C35">
        <v>29</v>
      </c>
      <c r="D35">
        <v>20</v>
      </c>
      <c r="E35">
        <v>1</v>
      </c>
      <c r="F35" s="5">
        <f t="shared" si="4"/>
        <v>21</v>
      </c>
      <c r="G35" s="4">
        <f t="shared" si="5"/>
        <v>0.95238095238095233</v>
      </c>
      <c r="H35" s="4">
        <f t="shared" si="6"/>
        <v>4.7619047619047616E-2</v>
      </c>
    </row>
    <row r="36" spans="1:8">
      <c r="A36" s="7">
        <v>43907</v>
      </c>
      <c r="B36">
        <v>171</v>
      </c>
      <c r="C36">
        <v>28</v>
      </c>
      <c r="D36">
        <v>7</v>
      </c>
      <c r="E36">
        <v>4</v>
      </c>
      <c r="F36" s="5">
        <f t="shared" si="4"/>
        <v>11</v>
      </c>
      <c r="G36" s="4">
        <f t="shared" si="5"/>
        <v>0.63636363636363635</v>
      </c>
      <c r="H36" s="4">
        <f t="shared" si="6"/>
        <v>0.36363636363636365</v>
      </c>
    </row>
    <row r="37" spans="1:8">
      <c r="A37" s="7">
        <v>43906</v>
      </c>
      <c r="B37">
        <v>164</v>
      </c>
      <c r="C37">
        <v>24</v>
      </c>
      <c r="D37">
        <v>7</v>
      </c>
      <c r="E37">
        <v>2</v>
      </c>
      <c r="F37" s="5">
        <f t="shared" si="4"/>
        <v>9</v>
      </c>
      <c r="G37" s="4">
        <f t="shared" si="5"/>
        <v>0.77777777777777779</v>
      </c>
      <c r="H37" s="4">
        <f t="shared" si="6"/>
        <v>0.22222222222222221</v>
      </c>
    </row>
    <row r="38" spans="1:8">
      <c r="A38" s="7">
        <v>43905</v>
      </c>
      <c r="B38">
        <v>157</v>
      </c>
      <c r="C38">
        <v>22</v>
      </c>
      <c r="D38">
        <v>13</v>
      </c>
      <c r="E38">
        <v>1</v>
      </c>
      <c r="F38" s="5">
        <f t="shared" si="4"/>
        <v>14</v>
      </c>
      <c r="G38" s="4">
        <f t="shared" si="5"/>
        <v>0.9285714285714286</v>
      </c>
      <c r="H38" s="4">
        <f t="shared" si="6"/>
        <v>7.1428571428571425E-2</v>
      </c>
    </row>
    <row r="39" spans="1:8">
      <c r="A39" s="7">
        <v>43904</v>
      </c>
      <c r="B39">
        <v>144</v>
      </c>
      <c r="C39">
        <v>21</v>
      </c>
      <c r="D39">
        <v>9</v>
      </c>
      <c r="E39">
        <v>2</v>
      </c>
      <c r="F39" s="5">
        <f t="shared" si="4"/>
        <v>11</v>
      </c>
      <c r="G39" s="4">
        <f t="shared" si="5"/>
        <v>0.81818181818181823</v>
      </c>
      <c r="H39" s="4">
        <f t="shared" si="6"/>
        <v>0.18181818181818182</v>
      </c>
    </row>
    <row r="40" spans="1:8">
      <c r="A40" s="7">
        <v>43903</v>
      </c>
      <c r="B40">
        <v>135</v>
      </c>
      <c r="C40">
        <v>19</v>
      </c>
      <c r="D40">
        <v>12</v>
      </c>
      <c r="E40">
        <v>4</v>
      </c>
      <c r="F40" s="5">
        <f t="shared" si="4"/>
        <v>16</v>
      </c>
      <c r="G40" s="4">
        <f t="shared" si="5"/>
        <v>0.75</v>
      </c>
      <c r="H40" s="4">
        <f t="shared" si="6"/>
        <v>0.25</v>
      </c>
    </row>
    <row r="41" spans="1:8">
      <c r="A41" s="7">
        <v>43902</v>
      </c>
      <c r="B41">
        <v>123</v>
      </c>
      <c r="C41">
        <v>15</v>
      </c>
      <c r="D41">
        <v>5</v>
      </c>
      <c r="E41">
        <v>3</v>
      </c>
      <c r="F41" s="5">
        <f t="shared" si="4"/>
        <v>8</v>
      </c>
      <c r="G41" s="4">
        <f t="shared" si="5"/>
        <v>0.625</v>
      </c>
      <c r="H41" s="4">
        <f t="shared" si="6"/>
        <v>0.375</v>
      </c>
    </row>
    <row r="42" spans="1:8">
      <c r="A42" s="7">
        <v>43901</v>
      </c>
      <c r="B42">
        <v>118</v>
      </c>
      <c r="C42">
        <v>12</v>
      </c>
      <c r="G42" s="4"/>
      <c r="H42" s="4"/>
    </row>
    <row r="43" spans="1:8">
      <c r="A43" s="7">
        <v>43900</v>
      </c>
      <c r="G43" s="4"/>
      <c r="H43" s="4"/>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takakanuser3</dc:creator>
  <cp:lastModifiedBy>Massie</cp:lastModifiedBy>
  <dcterms:created xsi:type="dcterms:W3CDTF">2020-04-20T05:40:30Z</dcterms:created>
  <dcterms:modified xsi:type="dcterms:W3CDTF">2020-04-20T20:19:58Z</dcterms:modified>
</cp:coreProperties>
</file>