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7220" windowHeight="10785"/>
  </bookViews>
  <sheets>
    <sheet name="5ｂｓｔｒ" sheetId="10" r:id="rId1"/>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4" i="10" l="1"/>
  <c r="AC5" i="10"/>
  <c r="AD5" i="10" s="1"/>
  <c r="AC6" i="10"/>
  <c r="AD6" i="10" s="1"/>
  <c r="AC7" i="10"/>
  <c r="AD7" i="10" s="1"/>
  <c r="AC8" i="10"/>
  <c r="AD8" i="10" s="1"/>
  <c r="AC9" i="10"/>
  <c r="AD9" i="10" s="1"/>
  <c r="AC4" i="10"/>
  <c r="Y8" i="10"/>
  <c r="Z8" i="10"/>
  <c r="U8" i="10"/>
  <c r="V8" i="10" s="1"/>
  <c r="Q8" i="10"/>
  <c r="R8" i="10" s="1"/>
  <c r="N8" i="10"/>
  <c r="M8" i="10"/>
  <c r="I8" i="10"/>
  <c r="H8" i="10"/>
  <c r="E8" i="10"/>
  <c r="Y5" i="10" l="1"/>
  <c r="Y6" i="10"/>
  <c r="Y7" i="10"/>
  <c r="Y9" i="10"/>
  <c r="Y4" i="10"/>
  <c r="U5" i="10"/>
  <c r="U6" i="10"/>
  <c r="U7" i="10"/>
  <c r="U9" i="10"/>
  <c r="U4" i="10"/>
  <c r="Q5" i="10"/>
  <c r="Q6" i="10"/>
  <c r="Q7" i="10"/>
  <c r="Q9" i="10"/>
  <c r="Q4" i="10"/>
  <c r="M5" i="10"/>
  <c r="M6" i="10"/>
  <c r="M7" i="10"/>
  <c r="M9" i="10"/>
  <c r="M4" i="10"/>
  <c r="H5" i="10"/>
  <c r="H6" i="10"/>
  <c r="H7" i="10"/>
  <c r="H9" i="10"/>
  <c r="H4" i="10"/>
  <c r="E5" i="10"/>
  <c r="E6" i="10"/>
  <c r="E7" i="10"/>
  <c r="E9" i="10"/>
  <c r="E4" i="10"/>
  <c r="R4" i="10" l="1"/>
  <c r="I7" i="10"/>
  <c r="N9" i="10"/>
  <c r="R7" i="10"/>
  <c r="V9" i="10"/>
  <c r="N6" i="10"/>
  <c r="V6" i="10"/>
  <c r="I9" i="10"/>
  <c r="I6" i="10"/>
  <c r="N4" i="10"/>
  <c r="R9" i="10"/>
  <c r="R6" i="10"/>
  <c r="V4" i="10"/>
  <c r="V5" i="10"/>
  <c r="Z7" i="10"/>
  <c r="R5" i="10"/>
  <c r="Z9" i="10"/>
  <c r="N7" i="10"/>
  <c r="V7" i="10"/>
  <c r="Z4" i="10"/>
  <c r="I4" i="10"/>
  <c r="N5" i="10"/>
  <c r="Z6" i="10"/>
  <c r="Z5" i="10"/>
  <c r="I5" i="10"/>
</calcChain>
</file>

<file path=xl/sharedStrings.xml><?xml version="1.0" encoding="utf-8"?>
<sst xmlns="http://schemas.openxmlformats.org/spreadsheetml/2006/main" count="43" uniqueCount="27">
  <si>
    <t>国名</t>
  </si>
  <si>
    <t>人口/
100万</t>
  </si>
  <si>
    <t>Australia</t>
  </si>
  <si>
    <t>イタリア</t>
  </si>
  <si>
    <t>アイスランド</t>
  </si>
  <si>
    <t>香港</t>
  </si>
  <si>
    <t>Singapore</t>
  </si>
  <si>
    <t>Japan</t>
  </si>
  <si>
    <t>New Zealand</t>
  </si>
  <si>
    <t>追加
接種率</t>
  </si>
  <si>
    <t>死亡数</t>
  </si>
  <si>
    <t>死亡数
21/11/7</t>
  </si>
  <si>
    <t>死亡数
21/12/21</t>
  </si>
  <si>
    <t>死亡数
22/2/1</t>
  </si>
  <si>
    <t>死亡数
22/2/28</t>
  </si>
  <si>
    <t>死亡数
/100万</t>
  </si>
  <si>
    <t>死亡数
22/4/7</t>
  </si>
  <si>
    <t>BL (2021/09/16)</t>
  </si>
  <si>
    <t>死亡数
/100万
/BL</t>
  </si>
  <si>
    <t>（オミクロン株以前の）新型コロナ感染制御優等生各国における追加接種率と死亡率の推移</t>
  </si>
  <si>
    <t>S.Korea</t>
  </si>
  <si>
    <t>BL：ベースライン@2021/9/16．死亡数/100万/BLは各国の人口100万あたりの死亡数/ベースライン比</t>
  </si>
  <si>
    <t>Omicron
ピーク</t>
  </si>
  <si>
    <t>Omicron
第一例</t>
  </si>
  <si>
    <t>Taiwan</t>
  </si>
  <si>
    <t>死亡数
22/5/27</t>
  </si>
  <si>
    <t>追加
接種率
22/5/24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</si>
</sst>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m/d;@"/>
  </numFmts>
  <fonts count="8">
    <font>
      <sz val="11"/>
      <color theme="1"/>
      <name val="Calibri"/>
      <family val="2"/>
      <charset val="128"/>
      <scheme val="minor"/>
    </font>
    <font>
      <b/>
      <sz val="11"/>
      <color theme="1"/>
      <name val="Calibri"/>
      <family val="2"/>
      <scheme val="minor"/>
    </font>
    <font>
      <sz val="11"/>
      <color rgb="FFFF0000"/>
      <name val="Calibri"/>
      <family val="2"/>
      <scheme val="minor"/>
    </font>
    <font>
      <sz val="11"/>
      <color theme="4" tint="-0.249977111117893"/>
      <name val="Calibri"/>
      <family val="2"/>
      <charset val="128"/>
      <scheme val="minor"/>
    </font>
    <font>
      <sz val="11"/>
      <name val="Calibri"/>
      <family val="2"/>
      <scheme val="minor"/>
    </font>
    <font>
      <sz val="11"/>
      <color rgb="FFFF0000"/>
      <name val="Calibri"/>
      <family val="2"/>
      <charset val="128"/>
      <scheme val="minor"/>
    </font>
    <font>
      <u/>
      <sz val="11"/>
      <color theme="10"/>
      <name val="Calibri"/>
      <family val="2"/>
      <charset val="128"/>
      <scheme val="minor"/>
    </font>
    <font>
      <sz val="11"/>
      <name val="Calibri"/>
      <family val="2"/>
      <charset val="128"/>
      <scheme val="minor"/>
    </font>
  </fonts>
  <fills count="5">
    <fill>
      <patternFill patternType="none"/>
    </fill>
    <fill>
      <patternFill patternType="gray125"/>
    </fill>
    <fill>
      <patternFill patternType="solid">
        <fgColor rgb="FFFF99FF"/>
        <bgColor indexed="64"/>
      </patternFill>
    </fill>
    <fill>
      <patternFill patternType="solid">
        <fgColor theme="2"/>
        <bgColor indexed="64"/>
      </patternFill>
    </fill>
    <fill>
      <patternFill patternType="solid">
        <fgColor rgb="FFFFFF00"/>
        <bgColor indexed="64"/>
      </patternFill>
    </fill>
  </fills>
  <borders count="6">
    <border>
      <left/>
      <right/>
      <top/>
      <bottom/>
      <diagonal/>
    </border>
    <border>
      <left/>
      <right/>
      <top style="medium">
        <color auto="1"/>
      </top>
      <bottom/>
      <diagonal/>
    </border>
    <border>
      <left/>
      <right/>
      <top style="medium">
        <color auto="1"/>
      </top>
      <bottom style="thin">
        <color auto="1"/>
      </bottom>
      <diagonal/>
    </border>
    <border>
      <left/>
      <right/>
      <top/>
      <bottom style="medium">
        <color auto="1"/>
      </bottom>
      <diagonal/>
    </border>
    <border>
      <left/>
      <right/>
      <top/>
      <bottom style="thin">
        <color auto="1"/>
      </bottom>
      <diagonal/>
    </border>
    <border>
      <left/>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02">
    <xf numFmtId="0" fontId="0" fillId="0" borderId="0" xfId="0"/>
    <xf numFmtId="0" fontId="0" fillId="0" borderId="0" xfId="0" applyFill="1" applyBorder="1"/>
    <xf numFmtId="0" fontId="0" fillId="0" borderId="0" xfId="0" applyFont="1" applyFill="1" applyBorder="1"/>
    <xf numFmtId="1" fontId="0" fillId="0" borderId="0" xfId="0" applyNumberFormat="1" applyFont="1" applyFill="1" applyBorder="1"/>
    <xf numFmtId="9" fontId="0" fillId="0" borderId="0" xfId="0" applyNumberFormat="1" applyFont="1" applyFill="1" applyBorder="1"/>
    <xf numFmtId="0" fontId="0" fillId="0" borderId="0" xfId="0" applyFill="1"/>
    <xf numFmtId="0" fontId="0" fillId="0" borderId="0" xfId="0" applyFont="1" applyFill="1" applyBorder="1" applyAlignment="1">
      <alignment vertical="center"/>
    </xf>
    <xf numFmtId="164" fontId="0" fillId="0" borderId="0" xfId="0" applyNumberFormat="1" applyFont="1" applyFill="1" applyBorder="1"/>
    <xf numFmtId="9" fontId="0" fillId="0" borderId="0" xfId="0" applyNumberFormat="1" applyFont="1" applyFill="1" applyBorder="1" applyAlignment="1">
      <alignment horizontal="right" vertical="center" wrapText="1"/>
    </xf>
    <xf numFmtId="1" fontId="0" fillId="0" borderId="0" xfId="0" applyNumberFormat="1" applyFont="1" applyFill="1" applyBorder="1" applyAlignment="1">
      <alignment horizontal="right" vertical="center" wrapText="1"/>
    </xf>
    <xf numFmtId="164" fontId="0" fillId="0" borderId="0" xfId="0" applyNumberFormat="1" applyFont="1" applyFill="1" applyBorder="1" applyAlignment="1">
      <alignment horizontal="right" vertical="center" wrapText="1"/>
    </xf>
    <xf numFmtId="9" fontId="0" fillId="2" borderId="0" xfId="0" applyNumberFormat="1" applyFont="1" applyFill="1" applyBorder="1" applyAlignment="1">
      <alignment horizontal="right" vertical="center" wrapText="1"/>
    </xf>
    <xf numFmtId="0" fontId="0" fillId="0" borderId="0" xfId="0" applyNumberFormat="1" applyFont="1" applyFill="1" applyBorder="1" applyAlignment="1">
      <alignment horizontal="right" vertical="center" wrapText="1"/>
    </xf>
    <xf numFmtId="0" fontId="0" fillId="0" borderId="0" xfId="0" applyNumberFormat="1" applyFont="1" applyFill="1" applyBorder="1"/>
    <xf numFmtId="0" fontId="0" fillId="0" borderId="0" xfId="0" applyNumberFormat="1" applyFill="1"/>
    <xf numFmtId="0" fontId="0" fillId="2" borderId="0" xfId="0" applyNumberFormat="1" applyFont="1" applyFill="1" applyBorder="1" applyAlignment="1">
      <alignment horizontal="right" vertical="center" wrapText="1"/>
    </xf>
    <xf numFmtId="0" fontId="0" fillId="0" borderId="4" xfId="0" applyNumberFormat="1" applyFont="1" applyFill="1" applyBorder="1" applyAlignment="1">
      <alignment horizontal="center" vertical="center" wrapText="1"/>
    </xf>
    <xf numFmtId="1" fontId="0" fillId="0" borderId="0" xfId="0" applyNumberFormat="1" applyFill="1" applyBorder="1"/>
    <xf numFmtId="0" fontId="0" fillId="0" borderId="4" xfId="0" applyFont="1" applyFill="1" applyBorder="1" applyAlignment="1">
      <alignment horizontal="center" vertical="center"/>
    </xf>
    <xf numFmtId="0" fontId="0" fillId="0" borderId="4" xfId="0" applyFont="1" applyFill="1" applyBorder="1" applyAlignment="1">
      <alignment horizontal="center" vertical="center" wrapText="1"/>
    </xf>
    <xf numFmtId="1" fontId="0" fillId="3" borderId="0" xfId="0" applyNumberFormat="1" applyFont="1" applyFill="1" applyBorder="1"/>
    <xf numFmtId="1" fontId="0" fillId="3" borderId="0" xfId="0" applyNumberFormat="1" applyFont="1" applyFill="1" applyBorder="1" applyAlignment="1">
      <alignment horizontal="right" vertical="center" wrapText="1"/>
    </xf>
    <xf numFmtId="0" fontId="0" fillId="0" borderId="2" xfId="0" applyFill="1" applyBorder="1"/>
    <xf numFmtId="0" fontId="0" fillId="2" borderId="0" xfId="0" applyFont="1" applyFill="1" applyBorder="1" applyAlignment="1">
      <alignment vertical="center"/>
    </xf>
    <xf numFmtId="0" fontId="0" fillId="3" borderId="0" xfId="0" applyNumberFormat="1" applyFont="1" applyFill="1" applyBorder="1"/>
    <xf numFmtId="0" fontId="0" fillId="3" borderId="0" xfId="0" applyNumberFormat="1" applyFont="1" applyFill="1" applyBorder="1" applyAlignment="1">
      <alignment horizontal="right" vertical="center" wrapText="1"/>
    </xf>
    <xf numFmtId="1" fontId="0" fillId="3" borderId="0" xfId="0" applyNumberFormat="1" applyFill="1" applyBorder="1"/>
    <xf numFmtId="0" fontId="5" fillId="0" borderId="4"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0" fontId="5" fillId="0" borderId="5"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164" fontId="3" fillId="0" borderId="0" xfId="0" applyNumberFormat="1" applyFont="1" applyFill="1" applyBorder="1" applyAlignment="1">
      <alignment horizontal="right" vertical="center" wrapText="1"/>
    </xf>
    <xf numFmtId="164" fontId="3" fillId="3" borderId="0" xfId="0" applyNumberFormat="1" applyFont="1" applyFill="1" applyBorder="1"/>
    <xf numFmtId="164" fontId="3" fillId="0" borderId="0" xfId="0" applyNumberFormat="1" applyFont="1" applyFill="1" applyBorder="1"/>
    <xf numFmtId="164" fontId="3" fillId="3" borderId="0" xfId="0" applyNumberFormat="1" applyFont="1" applyFill="1" applyBorder="1" applyAlignment="1">
      <alignment horizontal="right" vertical="top"/>
    </xf>
    <xf numFmtId="9" fontId="3" fillId="0" borderId="0" xfId="0" applyNumberFormat="1" applyFont="1" applyFill="1" applyBorder="1" applyAlignment="1">
      <alignment horizontal="right" vertical="center" wrapText="1"/>
    </xf>
    <xf numFmtId="9" fontId="3" fillId="3" borderId="0" xfId="0" applyNumberFormat="1" applyFont="1" applyFill="1" applyBorder="1"/>
    <xf numFmtId="9" fontId="3" fillId="0" borderId="0" xfId="0" applyNumberFormat="1" applyFont="1" applyFill="1" applyBorder="1"/>
    <xf numFmtId="165" fontId="2" fillId="0" borderId="0" xfId="0" applyNumberFormat="1" applyFont="1" applyFill="1" applyBorder="1" applyAlignment="1">
      <alignment horizontal="right" vertical="center" wrapText="1"/>
    </xf>
    <xf numFmtId="165" fontId="2" fillId="3" borderId="0" xfId="0" applyNumberFormat="1" applyFont="1" applyFill="1" applyBorder="1" applyAlignment="1">
      <alignment horizontal="right" vertical="center" wrapText="1"/>
    </xf>
    <xf numFmtId="165" fontId="5" fillId="0" borderId="0" xfId="0" applyNumberFormat="1" applyFont="1" applyFill="1" applyBorder="1" applyAlignment="1">
      <alignment horizontal="right" vertical="center" wrapText="1"/>
    </xf>
    <xf numFmtId="165" fontId="5" fillId="3" borderId="0" xfId="0" applyNumberFormat="1" applyFont="1" applyFill="1" applyBorder="1" applyAlignment="1">
      <alignment horizontal="right" vertical="center" wrapText="1"/>
    </xf>
    <xf numFmtId="165" fontId="5" fillId="0" borderId="0" xfId="0" applyNumberFormat="1" applyFont="1" applyFill="1" applyBorder="1"/>
    <xf numFmtId="165" fontId="5" fillId="3" borderId="0" xfId="0" applyNumberFormat="1" applyFont="1" applyFill="1" applyBorder="1"/>
    <xf numFmtId="166" fontId="0" fillId="0" borderId="0" xfId="0" applyNumberFormat="1" applyFill="1" applyBorder="1"/>
    <xf numFmtId="166" fontId="0" fillId="0" borderId="0" xfId="0" applyNumberFormat="1" applyFill="1"/>
    <xf numFmtId="0" fontId="0" fillId="0" borderId="5" xfId="0" applyBorder="1" applyAlignment="1">
      <alignment horizontal="center" vertical="center" wrapText="1"/>
    </xf>
    <xf numFmtId="0" fontId="0" fillId="0" borderId="2" xfId="0" applyBorder="1"/>
    <xf numFmtId="166" fontId="4" fillId="0" borderId="0" xfId="0" applyNumberFormat="1" applyFont="1" applyFill="1" applyBorder="1" applyAlignment="1">
      <alignment horizontal="right" vertical="center" wrapText="1"/>
    </xf>
    <xf numFmtId="166" fontId="4" fillId="3" borderId="0" xfId="0" applyNumberFormat="1" applyFont="1" applyFill="1" applyBorder="1" applyAlignment="1">
      <alignment horizontal="right" vertical="center" wrapText="1"/>
    </xf>
    <xf numFmtId="0" fontId="0" fillId="0" borderId="2" xfId="0" applyFill="1" applyBorder="1" applyAlignment="1">
      <alignment horizontal="center"/>
    </xf>
    <xf numFmtId="0" fontId="6" fillId="0" borderId="0" xfId="1" applyFill="1" applyBorder="1" applyAlignment="1">
      <alignment vertical="center"/>
    </xf>
    <xf numFmtId="0" fontId="6" fillId="3" borderId="0" xfId="1" applyFill="1" applyBorder="1"/>
    <xf numFmtId="0" fontId="6" fillId="0" borderId="0" xfId="1" applyFill="1" applyBorder="1"/>
    <xf numFmtId="0" fontId="1" fillId="0" borderId="0" xfId="0" applyFont="1" applyFill="1" applyBorder="1" applyAlignment="1">
      <alignment horizontal="center"/>
    </xf>
    <xf numFmtId="0" fontId="0" fillId="0" borderId="0" xfId="0" applyBorder="1" applyAlignment="1"/>
    <xf numFmtId="165" fontId="3" fillId="0" borderId="0" xfId="0" applyNumberFormat="1" applyFont="1" applyFill="1" applyBorder="1"/>
    <xf numFmtId="165" fontId="3" fillId="3" borderId="0" xfId="0" applyNumberFormat="1" applyFont="1" applyFill="1" applyBorder="1"/>
    <xf numFmtId="0" fontId="7" fillId="0" borderId="0" xfId="0" applyNumberFormat="1" applyFont="1" applyFill="1" applyBorder="1"/>
    <xf numFmtId="0" fontId="7" fillId="3" borderId="0" xfId="0" applyNumberFormat="1" applyFont="1" applyFill="1" applyBorder="1"/>
    <xf numFmtId="1" fontId="7" fillId="0" borderId="0" xfId="0" applyNumberFormat="1" applyFont="1" applyFill="1" applyBorder="1"/>
    <xf numFmtId="0" fontId="6" fillId="3" borderId="3" xfId="1" applyFill="1" applyBorder="1"/>
    <xf numFmtId="1" fontId="4" fillId="3" borderId="3" xfId="0" applyNumberFormat="1" applyFont="1" applyFill="1" applyBorder="1"/>
    <xf numFmtId="164" fontId="3" fillId="3" borderId="3" xfId="0" applyNumberFormat="1" applyFont="1" applyFill="1" applyBorder="1"/>
    <xf numFmtId="0" fontId="0" fillId="3" borderId="3" xfId="0" applyNumberFormat="1" applyFont="1" applyFill="1" applyBorder="1"/>
    <xf numFmtId="1" fontId="0" fillId="3" borderId="3" xfId="0" applyNumberFormat="1" applyFont="1" applyFill="1" applyBorder="1" applyAlignment="1">
      <alignment horizontal="right" vertical="center" wrapText="1"/>
    </xf>
    <xf numFmtId="165" fontId="2" fillId="3" borderId="3" xfId="0" applyNumberFormat="1" applyFont="1" applyFill="1" applyBorder="1" applyAlignment="1">
      <alignment horizontal="right" vertical="center" wrapText="1"/>
    </xf>
    <xf numFmtId="166" fontId="4" fillId="3" borderId="3" xfId="0" applyNumberFormat="1" applyFont="1" applyFill="1" applyBorder="1" applyAlignment="1">
      <alignment horizontal="right" vertical="center" wrapText="1"/>
    </xf>
    <xf numFmtId="0" fontId="0" fillId="3" borderId="3" xfId="0" applyNumberFormat="1" applyFont="1" applyFill="1" applyBorder="1" applyAlignment="1">
      <alignment horizontal="right" vertical="center" wrapText="1"/>
    </xf>
    <xf numFmtId="165" fontId="5" fillId="3" borderId="3" xfId="0" applyNumberFormat="1" applyFont="1" applyFill="1" applyBorder="1" applyAlignment="1">
      <alignment horizontal="right" vertical="center" wrapText="1"/>
    </xf>
    <xf numFmtId="9" fontId="3" fillId="3" borderId="3" xfId="0" applyNumberFormat="1" applyFont="1" applyFill="1" applyBorder="1"/>
    <xf numFmtId="1" fontId="0" fillId="3" borderId="3" xfId="0" applyNumberFormat="1" applyFill="1" applyBorder="1"/>
    <xf numFmtId="165" fontId="5" fillId="3" borderId="3" xfId="0" applyNumberFormat="1" applyFont="1" applyFill="1" applyBorder="1"/>
    <xf numFmtId="165" fontId="3" fillId="3" borderId="3" xfId="0" applyNumberFormat="1" applyFont="1" applyFill="1" applyBorder="1"/>
    <xf numFmtId="0" fontId="7" fillId="3" borderId="3" xfId="0" applyNumberFormat="1" applyFont="1" applyFill="1" applyBorder="1"/>
    <xf numFmtId="1" fontId="7" fillId="3" borderId="3" xfId="0" applyNumberFormat="1" applyFont="1" applyFill="1" applyBorder="1"/>
    <xf numFmtId="166" fontId="0" fillId="3" borderId="3" xfId="0" applyNumberFormat="1" applyFill="1" applyBorder="1"/>
    <xf numFmtId="1" fontId="7" fillId="3" borderId="0" xfId="0" applyNumberFormat="1" applyFont="1" applyFill="1" applyBorder="1"/>
    <xf numFmtId="166" fontId="0" fillId="3" borderId="0" xfId="0" applyNumberFormat="1" applyFill="1"/>
    <xf numFmtId="0" fontId="1" fillId="0" borderId="3" xfId="0" applyFont="1" applyFill="1" applyBorder="1" applyAlignment="1"/>
    <xf numFmtId="14" fontId="0" fillId="0" borderId="2" xfId="0" applyNumberFormat="1" applyFill="1" applyBorder="1" applyAlignment="1">
      <alignment horizontal="center"/>
    </xf>
    <xf numFmtId="0" fontId="0" fillId="0" borderId="2" xfId="0" applyBorder="1" applyAlignment="1">
      <alignment horizontal="center"/>
    </xf>
    <xf numFmtId="14" fontId="0" fillId="3" borderId="2" xfId="0" applyNumberFormat="1" applyFill="1" applyBorder="1" applyAlignment="1">
      <alignment horizontal="center"/>
    </xf>
    <xf numFmtId="0" fontId="0" fillId="3" borderId="2" xfId="0" applyFill="1" applyBorder="1" applyAlignment="1">
      <alignment horizontal="center"/>
    </xf>
    <xf numFmtId="0" fontId="0" fillId="0" borderId="2" xfId="0" applyFill="1" applyBorder="1" applyAlignment="1">
      <alignment horizontal="center"/>
    </xf>
    <xf numFmtId="0" fontId="0" fillId="0" borderId="1" xfId="0" applyFill="1" applyBorder="1" applyAlignment="1"/>
    <xf numFmtId="0" fontId="0" fillId="0" borderId="1" xfId="0" applyBorder="1" applyAlignment="1"/>
    <xf numFmtId="0" fontId="6" fillId="4" borderId="0" xfId="1" applyFill="1" applyBorder="1"/>
    <xf numFmtId="1" fontId="0" fillId="4" borderId="0" xfId="0" applyNumberFormat="1" applyFont="1" applyFill="1" applyBorder="1"/>
    <xf numFmtId="164" fontId="3" fillId="4" borderId="0" xfId="0" applyNumberFormat="1" applyFont="1" applyFill="1" applyBorder="1" applyAlignment="1">
      <alignment horizontal="right" vertical="top"/>
    </xf>
    <xf numFmtId="0" fontId="0" fillId="4" borderId="0" xfId="0" applyNumberFormat="1" applyFont="1" applyFill="1" applyBorder="1" applyAlignment="1">
      <alignment horizontal="right" vertical="center" wrapText="1"/>
    </xf>
    <xf numFmtId="1" fontId="0" fillId="4" borderId="0" xfId="0" applyNumberFormat="1" applyFont="1" applyFill="1" applyBorder="1" applyAlignment="1">
      <alignment horizontal="right" vertical="center" wrapText="1"/>
    </xf>
    <xf numFmtId="165" fontId="2" fillId="4" borderId="0" xfId="0" applyNumberFormat="1" applyFont="1" applyFill="1" applyBorder="1" applyAlignment="1">
      <alignment horizontal="right" vertical="center" wrapText="1"/>
    </xf>
    <xf numFmtId="166" fontId="4" fillId="4" borderId="0" xfId="0" applyNumberFormat="1" applyFont="1" applyFill="1" applyBorder="1" applyAlignment="1">
      <alignment horizontal="right" vertical="center" wrapText="1"/>
    </xf>
    <xf numFmtId="165" fontId="5" fillId="4" borderId="0" xfId="0" applyNumberFormat="1" applyFont="1" applyFill="1" applyBorder="1" applyAlignment="1">
      <alignment horizontal="right" vertical="center" wrapText="1"/>
    </xf>
    <xf numFmtId="9" fontId="3" fillId="4" borderId="0" xfId="0" applyNumberFormat="1" applyFont="1" applyFill="1" applyBorder="1"/>
    <xf numFmtId="1" fontId="0" fillId="4" borderId="0" xfId="0" applyNumberFormat="1" applyFill="1" applyBorder="1"/>
    <xf numFmtId="165" fontId="5" fillId="4" borderId="0" xfId="0" applyNumberFormat="1" applyFont="1" applyFill="1" applyBorder="1"/>
    <xf numFmtId="165" fontId="3" fillId="4" borderId="0" xfId="0" applyNumberFormat="1" applyFont="1" applyFill="1" applyBorder="1"/>
    <xf numFmtId="0" fontId="7" fillId="4" borderId="0" xfId="0" applyNumberFormat="1" applyFont="1" applyFill="1" applyBorder="1"/>
    <xf numFmtId="1" fontId="7" fillId="4" borderId="0" xfId="0" applyNumberFormat="1" applyFont="1" applyFill="1" applyBorder="1"/>
    <xf numFmtId="166" fontId="0" fillId="4" borderId="0" xfId="0" applyNumberFormat="1" applyFill="1"/>
  </cellXfs>
  <cellStyles count="2">
    <cellStyle name="ハイパーリンク" xfId="1" builtinId="8"/>
    <cellStyle name="標準" xfId="0" builtinId="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worldometers.info/coronavirus/country/australia/" TargetMode="External"/><Relationship Id="rId7" Type="http://schemas.openxmlformats.org/officeDocument/2006/relationships/printerSettings" Target="../printerSettings/printerSettings1.bin"/><Relationship Id="rId2" Type="http://schemas.openxmlformats.org/officeDocument/2006/relationships/hyperlink" Target="https://www.worldometers.info/coronavirus/country/south-korea/" TargetMode="External"/><Relationship Id="rId1" Type="http://schemas.openxmlformats.org/officeDocument/2006/relationships/hyperlink" Target="https://www.worldometers.info/coronavirus/country/singapore/" TargetMode="External"/><Relationship Id="rId6" Type="http://schemas.openxmlformats.org/officeDocument/2006/relationships/hyperlink" Target="https://www.worldometers.info/coronavirus/country/taiwan/" TargetMode="External"/><Relationship Id="rId5" Type="http://schemas.openxmlformats.org/officeDocument/2006/relationships/hyperlink" Target="https://www.worldometers.info/coronavirus/country/japan/" TargetMode="External"/><Relationship Id="rId4" Type="http://schemas.openxmlformats.org/officeDocument/2006/relationships/hyperlink" Target="https://www.worldometers.info/coronavirus/country/new-zealan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6"/>
  <sheetViews>
    <sheetView tabSelected="1" workbookViewId="0">
      <selection activeCell="A8" sqref="A8"/>
    </sheetView>
  </sheetViews>
  <sheetFormatPr defaultRowHeight="15"/>
  <cols>
    <col min="1" max="1" width="14.140625" style="5" customWidth="1"/>
    <col min="2" max="3" width="9.140625" style="5" customWidth="1"/>
    <col min="4" max="4" width="9.28515625" style="14" customWidth="1"/>
    <col min="5" max="5" width="7.85546875" style="14" bestFit="1" customWidth="1"/>
    <col min="6" max="6" width="7.85546875" style="5" hidden="1" customWidth="1"/>
    <col min="7" max="7" width="9.140625" style="14" hidden="1" customWidth="1"/>
    <col min="8" max="8" width="7.85546875" style="14" hidden="1" customWidth="1"/>
    <col min="9" max="9" width="7.7109375" style="14" hidden="1" customWidth="1"/>
    <col min="10" max="10" width="8.5703125" style="14" hidden="1" customWidth="1"/>
    <col min="11" max="11" width="7.85546875" style="5" hidden="1" customWidth="1"/>
    <col min="12" max="12" width="9.140625" style="14" hidden="1" customWidth="1"/>
    <col min="13" max="13" width="7.85546875" style="14" hidden="1" customWidth="1"/>
    <col min="14" max="14" width="7.7109375" style="14" hidden="1" customWidth="1"/>
    <col min="15" max="15" width="7.85546875" style="5" hidden="1" customWidth="1"/>
    <col min="16" max="16" width="9.140625" style="14" hidden="1" customWidth="1"/>
    <col min="17" max="18" width="7.85546875" style="14" hidden="1" customWidth="1"/>
    <col min="19" max="19" width="7.85546875" style="5" hidden="1" customWidth="1"/>
    <col min="20" max="20" width="9.140625" style="14" hidden="1" customWidth="1"/>
    <col min="21" max="22" width="7.85546875" style="14" hidden="1" customWidth="1"/>
    <col min="23" max="23" width="7.85546875" style="5" bestFit="1" customWidth="1"/>
    <col min="24" max="24" width="9.140625" style="14" customWidth="1"/>
    <col min="25" max="26" width="7.85546875" bestFit="1" customWidth="1"/>
    <col min="27" max="30" width="7.85546875" customWidth="1"/>
    <col min="31" max="31" width="8.5703125" bestFit="1" customWidth="1"/>
    <col min="34" max="16384" width="9.140625" style="5"/>
  </cols>
  <sheetData>
    <row r="1" spans="1:33" ht="15.75" thickBot="1">
      <c r="A1" s="79" t="s">
        <v>19</v>
      </c>
      <c r="B1" s="79"/>
      <c r="C1" s="79"/>
      <c r="D1" s="79"/>
      <c r="E1" s="79"/>
      <c r="F1" s="79"/>
      <c r="G1" s="79"/>
      <c r="H1" s="79"/>
      <c r="I1" s="79"/>
      <c r="J1" s="79"/>
      <c r="K1" s="79"/>
      <c r="L1" s="79"/>
      <c r="M1" s="79"/>
      <c r="N1" s="79"/>
      <c r="O1" s="79"/>
      <c r="P1" s="79"/>
      <c r="Q1" s="79"/>
      <c r="R1" s="79"/>
      <c r="S1" s="79"/>
      <c r="T1" s="79"/>
      <c r="U1" s="79"/>
      <c r="V1" s="79"/>
      <c r="W1" s="79"/>
      <c r="X1" s="79"/>
      <c r="Y1" s="79"/>
      <c r="Z1" s="79"/>
      <c r="AA1" s="54"/>
      <c r="AB1" s="54"/>
      <c r="AC1" s="54"/>
      <c r="AD1" s="54"/>
    </row>
    <row r="2" spans="1:33">
      <c r="A2" s="22"/>
      <c r="B2" s="22"/>
      <c r="C2" s="80" t="s">
        <v>17</v>
      </c>
      <c r="D2" s="81"/>
      <c r="E2" s="81"/>
      <c r="F2" s="82">
        <v>44507</v>
      </c>
      <c r="G2" s="83"/>
      <c r="H2" s="83"/>
      <c r="I2" s="83"/>
      <c r="J2" s="50"/>
      <c r="K2" s="80">
        <v>44551</v>
      </c>
      <c r="L2" s="81"/>
      <c r="M2" s="81"/>
      <c r="N2" s="81"/>
      <c r="O2" s="82">
        <v>44593</v>
      </c>
      <c r="P2" s="83"/>
      <c r="Q2" s="83"/>
      <c r="R2" s="83"/>
      <c r="S2" s="80">
        <v>44620</v>
      </c>
      <c r="T2" s="81"/>
      <c r="U2" s="81"/>
      <c r="V2" s="81"/>
      <c r="W2" s="82">
        <v>44658</v>
      </c>
      <c r="X2" s="83"/>
      <c r="Y2" s="83"/>
      <c r="Z2" s="83"/>
      <c r="AA2" s="80">
        <v>44708</v>
      </c>
      <c r="AB2" s="84"/>
      <c r="AC2" s="84"/>
      <c r="AD2" s="84"/>
      <c r="AE2" s="47"/>
    </row>
    <row r="3" spans="1:33" ht="60">
      <c r="A3" s="18" t="s">
        <v>0</v>
      </c>
      <c r="B3" s="19" t="s">
        <v>1</v>
      </c>
      <c r="C3" s="30" t="s">
        <v>9</v>
      </c>
      <c r="D3" s="16" t="s">
        <v>10</v>
      </c>
      <c r="E3" s="16" t="s">
        <v>15</v>
      </c>
      <c r="F3" s="30" t="s">
        <v>9</v>
      </c>
      <c r="G3" s="16" t="s">
        <v>11</v>
      </c>
      <c r="H3" s="16" t="s">
        <v>15</v>
      </c>
      <c r="I3" s="28" t="s">
        <v>18</v>
      </c>
      <c r="J3" s="46" t="s">
        <v>23</v>
      </c>
      <c r="K3" s="30" t="s">
        <v>9</v>
      </c>
      <c r="L3" s="16" t="s">
        <v>12</v>
      </c>
      <c r="M3" s="16" t="s">
        <v>15</v>
      </c>
      <c r="N3" s="27" t="s">
        <v>18</v>
      </c>
      <c r="O3" s="30" t="s">
        <v>9</v>
      </c>
      <c r="P3" s="16" t="s">
        <v>13</v>
      </c>
      <c r="Q3" s="16" t="s">
        <v>15</v>
      </c>
      <c r="R3" s="27" t="s">
        <v>18</v>
      </c>
      <c r="S3" s="30" t="s">
        <v>9</v>
      </c>
      <c r="T3" s="16" t="s">
        <v>14</v>
      </c>
      <c r="U3" s="16" t="s">
        <v>15</v>
      </c>
      <c r="V3" s="27" t="s">
        <v>18</v>
      </c>
      <c r="W3" s="30" t="s">
        <v>9</v>
      </c>
      <c r="X3" s="16" t="s">
        <v>16</v>
      </c>
      <c r="Y3" s="16" t="s">
        <v>15</v>
      </c>
      <c r="Z3" s="29" t="s">
        <v>18</v>
      </c>
      <c r="AA3" s="30" t="s">
        <v>26</v>
      </c>
      <c r="AB3" s="16" t="s">
        <v>25</v>
      </c>
      <c r="AC3" s="16" t="s">
        <v>15</v>
      </c>
      <c r="AD3" s="29" t="s">
        <v>18</v>
      </c>
      <c r="AE3" s="46" t="s">
        <v>22</v>
      </c>
      <c r="AF3" s="5"/>
      <c r="AG3" s="5"/>
    </row>
    <row r="4" spans="1:33" s="1" customFormat="1">
      <c r="A4" s="51" t="s">
        <v>6</v>
      </c>
      <c r="B4" s="9">
        <v>5.93</v>
      </c>
      <c r="C4" s="31">
        <v>1E-3</v>
      </c>
      <c r="D4" s="12">
        <v>59</v>
      </c>
      <c r="E4" s="9">
        <f>D4/B4</f>
        <v>9.9494097807757171</v>
      </c>
      <c r="F4" s="31">
        <v>0.18099999999999999</v>
      </c>
      <c r="G4" s="12">
        <v>497</v>
      </c>
      <c r="H4" s="9">
        <f>G4/B4</f>
        <v>83.811129848229342</v>
      </c>
      <c r="I4" s="38">
        <f>H4/E4</f>
        <v>8.4237288135593218</v>
      </c>
      <c r="J4" s="48">
        <v>44904</v>
      </c>
      <c r="K4" s="31">
        <v>0.34399999999999997</v>
      </c>
      <c r="L4" s="12">
        <v>817</v>
      </c>
      <c r="M4" s="9">
        <f>L4/B4</f>
        <v>137.77403035413155</v>
      </c>
      <c r="N4" s="40">
        <f>M4/E4</f>
        <v>13.847457627118645</v>
      </c>
      <c r="O4" s="35">
        <v>0.57999999999999996</v>
      </c>
      <c r="P4" s="12">
        <v>858</v>
      </c>
      <c r="Q4" s="9">
        <f>P4/B4</f>
        <v>144.68802698145026</v>
      </c>
      <c r="R4" s="40">
        <f>Q4/E4</f>
        <v>14.542372881355933</v>
      </c>
      <c r="S4" s="35">
        <v>0.67100000000000004</v>
      </c>
      <c r="T4" s="12">
        <v>1019</v>
      </c>
      <c r="U4" s="9">
        <f>T4/B4</f>
        <v>171.83811129848229</v>
      </c>
      <c r="V4" s="40">
        <f>U4/E4</f>
        <v>17.271186440677965</v>
      </c>
      <c r="W4" s="35">
        <v>0.71299999999999997</v>
      </c>
      <c r="X4" s="12">
        <v>1290</v>
      </c>
      <c r="Y4" s="17">
        <f>X4/B4</f>
        <v>217.53794266441821</v>
      </c>
      <c r="Z4" s="42">
        <f>Y4/E4</f>
        <v>21.864406779661017</v>
      </c>
      <c r="AA4" s="56">
        <v>74.8</v>
      </c>
      <c r="AB4" s="58">
        <v>1383</v>
      </c>
      <c r="AC4" s="60">
        <f>AB4/B4</f>
        <v>233.22091062394605</v>
      </c>
      <c r="AD4" s="42">
        <f>AC4/E4</f>
        <v>23.440677966101696</v>
      </c>
      <c r="AE4" s="44">
        <v>44620</v>
      </c>
    </row>
    <row r="5" spans="1:33">
      <c r="A5" s="52" t="s">
        <v>20</v>
      </c>
      <c r="B5" s="20">
        <v>51.268999999999998</v>
      </c>
      <c r="C5" s="32">
        <v>0</v>
      </c>
      <c r="D5" s="24">
        <v>2386</v>
      </c>
      <c r="E5" s="21">
        <f t="shared" ref="E5:E9" si="0">D5/B5</f>
        <v>46.538844135832569</v>
      </c>
      <c r="F5" s="32">
        <v>7.0000000000000001E-3</v>
      </c>
      <c r="G5" s="24">
        <v>2967</v>
      </c>
      <c r="H5" s="21">
        <f t="shared" ref="H5:H9" si="1">G5/B5</f>
        <v>57.87122822758392</v>
      </c>
      <c r="I5" s="39">
        <f t="shared" ref="I5:I9" si="2">H5/E5</f>
        <v>1.2435037720033528</v>
      </c>
      <c r="J5" s="49">
        <v>44896</v>
      </c>
      <c r="K5" s="32">
        <v>0.25600000000000001</v>
      </c>
      <c r="L5" s="25">
        <v>4828</v>
      </c>
      <c r="M5" s="21">
        <f t="shared" ref="M5:M9" si="3">L5/B5</f>
        <v>94.169966256412266</v>
      </c>
      <c r="N5" s="41">
        <f t="shared" ref="N5:N9" si="4">M5/E5</f>
        <v>2.0234702430846605</v>
      </c>
      <c r="O5" s="36">
        <v>0.53200000000000003</v>
      </c>
      <c r="P5" s="25">
        <v>6772</v>
      </c>
      <c r="Q5" s="21">
        <f t="shared" ref="Q5:Q9" si="5">P5/B5</f>
        <v>132.08761629834794</v>
      </c>
      <c r="R5" s="41">
        <f t="shared" ref="R5:R9" si="6">Q5/E5</f>
        <v>2.8382229673093047</v>
      </c>
      <c r="S5" s="36">
        <v>0.61399999999999999</v>
      </c>
      <c r="T5" s="25">
        <v>8058</v>
      </c>
      <c r="U5" s="21">
        <f t="shared" ref="U5:U9" si="7">T5/B5</f>
        <v>157.17100001950496</v>
      </c>
      <c r="V5" s="41">
        <f t="shared" ref="V5:V9" si="8">U5/E5</f>
        <v>3.3772003352891868</v>
      </c>
      <c r="W5" s="36">
        <v>0.64100000000000001</v>
      </c>
      <c r="X5" s="25">
        <v>18381</v>
      </c>
      <c r="Y5" s="26">
        <f t="shared" ref="Y5:Y9" si="9">X5/B5</f>
        <v>358.52074352922818</v>
      </c>
      <c r="Z5" s="43">
        <f t="shared" ref="Z5:Z9" si="10">Y5/E5</f>
        <v>7.7036881810561608</v>
      </c>
      <c r="AA5" s="57">
        <v>72.5</v>
      </c>
      <c r="AB5" s="59">
        <v>24158</v>
      </c>
      <c r="AC5" s="77">
        <f t="shared" ref="AC5:AC9" si="11">AB5/B5</f>
        <v>471.20092063430144</v>
      </c>
      <c r="AD5" s="43">
        <f t="shared" ref="AD5:AD9" si="12">AC5/E5</f>
        <v>10.124895222129087</v>
      </c>
      <c r="AE5" s="78">
        <v>44639</v>
      </c>
      <c r="AF5" s="5"/>
      <c r="AG5" s="5"/>
    </row>
    <row r="6" spans="1:33">
      <c r="A6" s="53" t="s">
        <v>2</v>
      </c>
      <c r="B6" s="3">
        <v>25.5</v>
      </c>
      <c r="C6" s="33">
        <v>0</v>
      </c>
      <c r="D6" s="12">
        <v>1172</v>
      </c>
      <c r="E6" s="9">
        <f t="shared" si="0"/>
        <v>45.96078431372549</v>
      </c>
      <c r="F6" s="33">
        <v>7.0000000000000001E-3</v>
      </c>
      <c r="G6" s="12">
        <v>1908</v>
      </c>
      <c r="H6" s="9">
        <f t="shared" si="1"/>
        <v>74.82352941176471</v>
      </c>
      <c r="I6" s="38">
        <f t="shared" si="2"/>
        <v>1.6279863481228669</v>
      </c>
      <c r="J6" s="48">
        <v>44892</v>
      </c>
      <c r="K6" s="33">
        <v>6.5000000000000002E-2</v>
      </c>
      <c r="L6" s="12">
        <v>2264</v>
      </c>
      <c r="M6" s="9">
        <f t="shared" si="3"/>
        <v>88.784313725490193</v>
      </c>
      <c r="N6" s="40">
        <f t="shared" si="4"/>
        <v>1.9317406143344709</v>
      </c>
      <c r="O6" s="37">
        <v>0.318</v>
      </c>
      <c r="P6" s="12">
        <v>4037</v>
      </c>
      <c r="Q6" s="9">
        <f t="shared" si="5"/>
        <v>158.31372549019608</v>
      </c>
      <c r="R6" s="40">
        <f t="shared" si="6"/>
        <v>3.4445392491467577</v>
      </c>
      <c r="S6" s="37">
        <v>0.46899999999999997</v>
      </c>
      <c r="T6" s="12">
        <v>5453</v>
      </c>
      <c r="U6" s="9">
        <f t="shared" si="7"/>
        <v>213.84313725490196</v>
      </c>
      <c r="V6" s="40">
        <f t="shared" si="8"/>
        <v>4.6527303754266214</v>
      </c>
      <c r="W6" s="37">
        <v>0.50800000000000001</v>
      </c>
      <c r="X6" s="12">
        <v>6495</v>
      </c>
      <c r="Y6" s="17">
        <f t="shared" si="9"/>
        <v>254.70588235294119</v>
      </c>
      <c r="Z6" s="42">
        <f t="shared" si="10"/>
        <v>5.5418088737201368</v>
      </c>
      <c r="AA6" s="56">
        <v>52.9</v>
      </c>
      <c r="AB6" s="58">
        <v>8460</v>
      </c>
      <c r="AC6" s="60">
        <f t="shared" si="11"/>
        <v>331.76470588235293</v>
      </c>
      <c r="AD6" s="42">
        <f t="shared" si="12"/>
        <v>7.2184300341296925</v>
      </c>
      <c r="AE6" s="45">
        <v>44578</v>
      </c>
      <c r="AF6" s="5"/>
      <c r="AG6" s="5"/>
    </row>
    <row r="7" spans="1:33">
      <c r="A7" s="52" t="s">
        <v>8</v>
      </c>
      <c r="B7" s="20">
        <v>4.8550000000000004</v>
      </c>
      <c r="C7" s="34">
        <v>0</v>
      </c>
      <c r="D7" s="25">
        <v>32</v>
      </c>
      <c r="E7" s="21">
        <f t="shared" si="0"/>
        <v>6.5911431513903187</v>
      </c>
      <c r="F7" s="34">
        <v>1E-3</v>
      </c>
      <c r="G7" s="25">
        <v>37</v>
      </c>
      <c r="H7" s="21">
        <f t="shared" si="1"/>
        <v>7.6210092687950564</v>
      </c>
      <c r="I7" s="39">
        <f t="shared" si="2"/>
        <v>1.15625</v>
      </c>
      <c r="J7" s="49">
        <v>44910</v>
      </c>
      <c r="K7" s="34">
        <v>5.1999999999999998E-2</v>
      </c>
      <c r="L7" s="25">
        <v>57</v>
      </c>
      <c r="M7" s="21">
        <f t="shared" si="3"/>
        <v>11.740473738414005</v>
      </c>
      <c r="N7" s="41">
        <f t="shared" si="4"/>
        <v>1.78125</v>
      </c>
      <c r="O7" s="36">
        <v>0.27300000000000002</v>
      </c>
      <c r="P7" s="25">
        <v>63</v>
      </c>
      <c r="Q7" s="21">
        <f t="shared" si="5"/>
        <v>12.97631307929969</v>
      </c>
      <c r="R7" s="41">
        <f t="shared" si="6"/>
        <v>1.96875</v>
      </c>
      <c r="S7" s="36">
        <v>0.44700000000000001</v>
      </c>
      <c r="T7" s="25">
        <v>68</v>
      </c>
      <c r="U7" s="21">
        <f t="shared" si="7"/>
        <v>14.006179196704426</v>
      </c>
      <c r="V7" s="41">
        <f t="shared" si="8"/>
        <v>2.125</v>
      </c>
      <c r="W7" s="36">
        <v>0.51300000000000001</v>
      </c>
      <c r="X7" s="25">
        <v>426</v>
      </c>
      <c r="Y7" s="26">
        <f t="shared" si="9"/>
        <v>87.744593202883621</v>
      </c>
      <c r="Z7" s="43">
        <f t="shared" si="10"/>
        <v>13.3125</v>
      </c>
      <c r="AA7" s="57">
        <v>52.4</v>
      </c>
      <c r="AB7" s="59">
        <v>1107</v>
      </c>
      <c r="AC7" s="77">
        <f t="shared" si="11"/>
        <v>228.01235839340885</v>
      </c>
      <c r="AD7" s="43">
        <f t="shared" si="12"/>
        <v>34.59375</v>
      </c>
      <c r="AE7" s="78">
        <v>44630</v>
      </c>
      <c r="AF7" s="5"/>
      <c r="AG7" s="5"/>
    </row>
    <row r="8" spans="1:33">
      <c r="A8" s="87" t="s">
        <v>24</v>
      </c>
      <c r="B8" s="88">
        <v>23.898</v>
      </c>
      <c r="C8" s="89">
        <v>0</v>
      </c>
      <c r="D8" s="90">
        <v>839</v>
      </c>
      <c r="E8" s="91">
        <f t="shared" si="0"/>
        <v>35.107540379948112</v>
      </c>
      <c r="F8" s="89">
        <v>0</v>
      </c>
      <c r="G8" s="90">
        <v>847</v>
      </c>
      <c r="H8" s="91">
        <f t="shared" si="1"/>
        <v>35.442296426479203</v>
      </c>
      <c r="I8" s="92">
        <f t="shared" si="2"/>
        <v>1.0095351609058403</v>
      </c>
      <c r="J8" s="93">
        <v>44906</v>
      </c>
      <c r="K8" s="89">
        <v>3.0000000000000001E-3</v>
      </c>
      <c r="L8" s="90">
        <v>850</v>
      </c>
      <c r="M8" s="91">
        <f t="shared" si="3"/>
        <v>35.567829943928359</v>
      </c>
      <c r="N8" s="94">
        <f t="shared" si="4"/>
        <v>1.0131108462455303</v>
      </c>
      <c r="O8" s="95">
        <v>0.23400000000000001</v>
      </c>
      <c r="P8" s="90">
        <v>851</v>
      </c>
      <c r="Q8" s="91">
        <f t="shared" ref="Q8" si="13">P8/B8</f>
        <v>35.609674449744752</v>
      </c>
      <c r="R8" s="94">
        <f t="shared" ref="R8" si="14">Q8/E8</f>
        <v>1.0143027413587606</v>
      </c>
      <c r="S8" s="95">
        <v>0.41399999999999998</v>
      </c>
      <c r="T8" s="90">
        <v>853</v>
      </c>
      <c r="U8" s="91">
        <f t="shared" ref="U8" si="15">T8/B8</f>
        <v>35.693363461377523</v>
      </c>
      <c r="V8" s="94">
        <f t="shared" ref="V8" si="16">U8/E8</f>
        <v>1.0166865315852205</v>
      </c>
      <c r="W8" s="95">
        <v>0.51300000000000001</v>
      </c>
      <c r="X8" s="90">
        <v>853</v>
      </c>
      <c r="Y8" s="96">
        <f t="shared" ref="Y8" si="17">X8/B8</f>
        <v>35.693363461377523</v>
      </c>
      <c r="Z8" s="97">
        <f t="shared" ref="Z8" si="18">Y8/E8</f>
        <v>1.0166865315852205</v>
      </c>
      <c r="AA8" s="98">
        <v>63.7</v>
      </c>
      <c r="AB8" s="99">
        <v>2056</v>
      </c>
      <c r="AC8" s="100">
        <f t="shared" si="11"/>
        <v>86.032303958490246</v>
      </c>
      <c r="AD8" s="97">
        <f t="shared" si="12"/>
        <v>2.4505363528009534</v>
      </c>
      <c r="AE8" s="101"/>
      <c r="AF8" s="5"/>
      <c r="AG8" s="5"/>
    </row>
    <row r="9" spans="1:33" ht="15.75" thickBot="1">
      <c r="A9" s="61" t="s">
        <v>7</v>
      </c>
      <c r="B9" s="62">
        <v>126.476</v>
      </c>
      <c r="C9" s="63">
        <v>0</v>
      </c>
      <c r="D9" s="64">
        <v>17030</v>
      </c>
      <c r="E9" s="65">
        <f t="shared" si="0"/>
        <v>134.65005218381353</v>
      </c>
      <c r="F9" s="63">
        <v>0</v>
      </c>
      <c r="G9" s="64">
        <v>18309</v>
      </c>
      <c r="H9" s="65">
        <f t="shared" si="1"/>
        <v>144.76264271482336</v>
      </c>
      <c r="I9" s="66">
        <f t="shared" si="2"/>
        <v>1.0751027598355842</v>
      </c>
      <c r="J9" s="67">
        <v>44896</v>
      </c>
      <c r="K9" s="63">
        <v>2E-3</v>
      </c>
      <c r="L9" s="68">
        <v>18379</v>
      </c>
      <c r="M9" s="65">
        <f t="shared" si="3"/>
        <v>145.31610740377621</v>
      </c>
      <c r="N9" s="69">
        <f t="shared" si="4"/>
        <v>1.0792131532589548</v>
      </c>
      <c r="O9" s="70">
        <v>0.04</v>
      </c>
      <c r="P9" s="68">
        <v>18792</v>
      </c>
      <c r="Q9" s="65">
        <f t="shared" si="5"/>
        <v>148.58154906859801</v>
      </c>
      <c r="R9" s="69">
        <f t="shared" si="6"/>
        <v>1.1034644744568409</v>
      </c>
      <c r="S9" s="70">
        <v>0.20499999999999999</v>
      </c>
      <c r="T9" s="68">
        <v>23446</v>
      </c>
      <c r="U9" s="65">
        <f t="shared" si="7"/>
        <v>185.37904424554856</v>
      </c>
      <c r="V9" s="69">
        <f t="shared" si="8"/>
        <v>1.3767469172049325</v>
      </c>
      <c r="W9" s="70">
        <v>0.44500000000000001</v>
      </c>
      <c r="X9" s="68">
        <v>28456</v>
      </c>
      <c r="Y9" s="71">
        <f t="shared" si="9"/>
        <v>224.99130269774503</v>
      </c>
      <c r="Z9" s="72">
        <f t="shared" si="10"/>
        <v>1.6709336465061657</v>
      </c>
      <c r="AA9" s="73">
        <v>58.5</v>
      </c>
      <c r="AB9" s="74">
        <v>30536</v>
      </c>
      <c r="AC9" s="75">
        <f t="shared" si="11"/>
        <v>241.43711059805813</v>
      </c>
      <c r="AD9" s="72">
        <f t="shared" si="12"/>
        <v>1.7930710510863181</v>
      </c>
      <c r="AE9" s="76">
        <v>44603</v>
      </c>
      <c r="AF9" s="5"/>
      <c r="AG9" s="5"/>
    </row>
    <row r="10" spans="1:33" hidden="1">
      <c r="A10" s="2" t="s">
        <v>3</v>
      </c>
      <c r="B10" s="3">
        <v>60.462000000000003</v>
      </c>
      <c r="C10" s="3"/>
      <c r="D10" s="13"/>
      <c r="E10" s="13"/>
      <c r="F10" s="7">
        <v>3.9E-2</v>
      </c>
      <c r="K10" s="7"/>
      <c r="O10" s="4">
        <v>0.63300000000000001</v>
      </c>
      <c r="S10" s="4"/>
      <c r="W10" s="4"/>
      <c r="Y10" s="5"/>
      <c r="Z10" s="5"/>
      <c r="AA10" s="5"/>
      <c r="AB10" s="5"/>
      <c r="AC10" s="5"/>
      <c r="AD10" s="5"/>
      <c r="AE10" s="5"/>
      <c r="AF10" s="5"/>
      <c r="AG10" s="5"/>
    </row>
    <row r="11" spans="1:33" ht="18.75" hidden="1" customHeight="1">
      <c r="A11" s="6" t="s">
        <v>4</v>
      </c>
      <c r="B11" s="3">
        <v>0.34499999999999997</v>
      </c>
      <c r="C11" s="3"/>
      <c r="D11" s="12"/>
      <c r="E11" s="12"/>
      <c r="F11" s="10">
        <v>0.26800000000000002</v>
      </c>
      <c r="K11" s="10"/>
      <c r="O11" s="8">
        <v>0.67700000000000005</v>
      </c>
      <c r="S11" s="8"/>
      <c r="W11" s="8"/>
      <c r="Y11" s="5"/>
      <c r="Z11" s="5"/>
      <c r="AA11" s="5"/>
      <c r="AB11" s="5"/>
      <c r="AC11" s="5"/>
      <c r="AD11" s="5"/>
      <c r="AE11" s="5"/>
      <c r="AF11" s="5"/>
      <c r="AG11" s="5"/>
    </row>
    <row r="12" spans="1:33" hidden="1">
      <c r="Y12" s="5"/>
      <c r="Z12" s="5"/>
      <c r="AA12" s="5"/>
      <c r="AB12" s="5"/>
      <c r="AC12" s="5"/>
      <c r="AD12" s="5"/>
      <c r="AE12" s="5"/>
      <c r="AF12" s="5"/>
      <c r="AG12" s="5"/>
    </row>
    <row r="13" spans="1:33" ht="15.75" hidden="1" thickBot="1">
      <c r="A13" s="23" t="s">
        <v>5</v>
      </c>
      <c r="B13" s="9">
        <v>7.6</v>
      </c>
      <c r="C13" s="9"/>
      <c r="D13" s="15"/>
      <c r="E13" s="15"/>
      <c r="F13" s="10">
        <v>8.0000000000000002E-3</v>
      </c>
      <c r="K13" s="10"/>
      <c r="O13" s="11">
        <v>0.29599999999999999</v>
      </c>
      <c r="S13" s="11"/>
      <c r="W13" s="11"/>
      <c r="Y13" s="5"/>
      <c r="Z13" s="5"/>
      <c r="AA13" s="5"/>
      <c r="AB13" s="5"/>
      <c r="AC13" s="5"/>
      <c r="AD13" s="5"/>
      <c r="AE13" s="5"/>
      <c r="AF13" s="5"/>
      <c r="AG13" s="5"/>
    </row>
    <row r="14" spans="1:33">
      <c r="A14" s="85" t="s">
        <v>21</v>
      </c>
      <c r="B14" s="86"/>
      <c r="C14" s="86"/>
      <c r="D14" s="86"/>
      <c r="E14" s="86"/>
      <c r="F14" s="86"/>
      <c r="G14" s="86"/>
      <c r="H14" s="86"/>
      <c r="I14" s="86"/>
      <c r="J14" s="86"/>
      <c r="K14" s="86"/>
      <c r="L14" s="86"/>
      <c r="M14" s="86"/>
      <c r="N14" s="86"/>
      <c r="O14" s="86"/>
      <c r="P14" s="86"/>
      <c r="Q14" s="86"/>
      <c r="R14" s="86"/>
      <c r="S14" s="86"/>
      <c r="T14" s="86"/>
      <c r="U14" s="86"/>
      <c r="V14" s="86"/>
      <c r="W14" s="86"/>
      <c r="X14" s="86"/>
      <c r="Y14" s="86"/>
      <c r="Z14" s="86"/>
      <c r="AA14" s="55"/>
      <c r="AB14" s="55"/>
      <c r="AC14" s="55"/>
      <c r="AD14" s="55"/>
      <c r="AE14" s="5"/>
      <c r="AF14" s="5"/>
      <c r="AG14" s="5"/>
    </row>
    <row r="15" spans="1:33">
      <c r="Y15" s="5"/>
      <c r="Z15" s="5"/>
      <c r="AA15" s="5"/>
      <c r="AB15" s="5"/>
      <c r="AC15" s="5"/>
      <c r="AD15" s="5"/>
      <c r="AE15" s="5"/>
      <c r="AF15" s="5"/>
      <c r="AG15" s="5"/>
    </row>
    <row r="16" spans="1:33">
      <c r="Y16" s="5"/>
      <c r="Z16" s="5"/>
      <c r="AA16" s="5"/>
      <c r="AB16" s="5"/>
      <c r="AC16" s="5"/>
      <c r="AD16" s="5"/>
      <c r="AE16" s="5"/>
      <c r="AF16" s="5"/>
      <c r="AG16" s="5"/>
    </row>
  </sheetData>
  <mergeCells count="8">
    <mergeCell ref="A14:Z14"/>
    <mergeCell ref="C2:E2"/>
    <mergeCell ref="F2:I2"/>
    <mergeCell ref="K2:N2"/>
    <mergeCell ref="AA2:AD2"/>
    <mergeCell ref="O2:R2"/>
    <mergeCell ref="S2:V2"/>
    <mergeCell ref="W2:Z2"/>
  </mergeCells>
  <hyperlinks>
    <hyperlink ref="A4" r:id="rId1"/>
    <hyperlink ref="A5" r:id="rId2"/>
    <hyperlink ref="A6" r:id="rId3"/>
    <hyperlink ref="A7" r:id="rId4"/>
    <hyperlink ref="A9" r:id="rId5"/>
    <hyperlink ref="A8" r:id="rId6"/>
  </hyperlinks>
  <pageMargins left="0.7" right="0.7" top="0.75" bottom="0.75" header="0.3" footer="0.3"/>
  <pageSetup paperSize="9" orientation="portrait" horizontalDpi="4294967293" verticalDpi="0"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5ｂｓｔｒ</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Massie_Ikeda</dc:creator>
  <cp:lastModifiedBy>massie</cp:lastModifiedBy>
  <cp:lastPrinted>2022-02-18T07:41:11Z</cp:lastPrinted>
  <dcterms:created xsi:type="dcterms:W3CDTF">2021-07-04T04:17:16Z</dcterms:created>
  <dcterms:modified xsi:type="dcterms:W3CDTF">2022-05-29T21:21:31Z</dcterms:modified>
</cp:coreProperties>
</file>