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akanuser3\Google ドライブ\MI_Data\Data22\HP22\"/>
    </mc:Choice>
  </mc:AlternateContent>
  <bookViews>
    <workbookView xWindow="480" yWindow="75" windowWidth="17235" windowHeight="8790" activeTab="1"/>
  </bookViews>
  <sheets>
    <sheet name="入退院比" sheetId="2" r:id="rId1"/>
    <sheet name="worldo" sheetId="3" r:id="rId2"/>
  </sheets>
  <calcPr calcId="152511"/>
</workbook>
</file>

<file path=xl/calcChain.xml><?xml version="1.0" encoding="utf-8"?>
<calcChain xmlns="http://schemas.openxmlformats.org/spreadsheetml/2006/main">
  <c r="F49" i="3" l="1"/>
  <c r="F50" i="3"/>
  <c r="E49" i="3"/>
  <c r="E50" i="3"/>
  <c r="D50" i="3"/>
  <c r="D49" i="3"/>
  <c r="H44" i="2"/>
  <c r="G44" i="2"/>
  <c r="D44" i="2"/>
  <c r="G43" i="2"/>
  <c r="D43" i="2"/>
  <c r="G42" i="2" l="1"/>
  <c r="D42" i="2"/>
  <c r="F48" i="3"/>
  <c r="E48" i="3"/>
  <c r="D48" i="3"/>
  <c r="F37" i="3" l="1"/>
  <c r="F38" i="3"/>
  <c r="F39" i="3"/>
  <c r="F40" i="3"/>
  <c r="F41" i="3"/>
  <c r="F42" i="3"/>
  <c r="F43" i="3"/>
  <c r="F44" i="3"/>
  <c r="F45" i="3"/>
  <c r="F46" i="3"/>
  <c r="F47" i="3"/>
  <c r="F36" i="3"/>
  <c r="F35" i="3"/>
  <c r="E37" i="3"/>
  <c r="E38" i="3"/>
  <c r="E39" i="3"/>
  <c r="E40" i="3"/>
  <c r="E41" i="3"/>
  <c r="E42" i="3"/>
  <c r="E43" i="3"/>
  <c r="E44" i="3"/>
  <c r="E45" i="3"/>
  <c r="E46" i="3"/>
  <c r="E47" i="3"/>
  <c r="E36" i="3"/>
  <c r="E35" i="3"/>
  <c r="D47" i="3"/>
  <c r="G41" i="2"/>
  <c r="D41" i="2"/>
  <c r="D46" i="3" l="1"/>
  <c r="G40" i="2"/>
  <c r="D40" i="2"/>
  <c r="D45" i="3" l="1"/>
  <c r="H39" i="2"/>
  <c r="G39" i="2"/>
  <c r="D39" i="2"/>
  <c r="D44" i="3" l="1"/>
  <c r="H38" i="2" l="1"/>
  <c r="G38" i="2"/>
  <c r="D38" i="2"/>
  <c r="D43" i="3" l="1"/>
  <c r="H37" i="2"/>
  <c r="G37" i="2"/>
  <c r="D37" i="2"/>
  <c r="D41" i="3" l="1"/>
  <c r="D42" i="3"/>
  <c r="H36" i="2"/>
  <c r="G36" i="2"/>
  <c r="D36" i="2"/>
  <c r="H35" i="2" l="1"/>
  <c r="G35" i="2"/>
  <c r="D35" i="2"/>
  <c r="H34" i="2" l="1"/>
  <c r="G34" i="2"/>
  <c r="D34" i="2"/>
  <c r="D40" i="3"/>
  <c r="D39" i="3" l="1"/>
  <c r="D38" i="3"/>
  <c r="H33" i="2"/>
  <c r="G33" i="2"/>
  <c r="D33" i="2"/>
  <c r="H32" i="2" l="1"/>
  <c r="G32" i="2"/>
  <c r="D32" i="2"/>
  <c r="D37" i="3" l="1"/>
  <c r="H31" i="2"/>
  <c r="G31" i="2"/>
  <c r="D31" i="2"/>
  <c r="D36" i="3" l="1"/>
  <c r="H30" i="2" l="1"/>
  <c r="G30" i="2"/>
  <c r="D30" i="2"/>
  <c r="D35" i="3" l="1"/>
  <c r="H29" i="2"/>
  <c r="G29" i="2"/>
  <c r="D29" i="2"/>
  <c r="D34" i="3" l="1"/>
  <c r="H28" i="2" l="1"/>
  <c r="G28" i="2"/>
  <c r="D28" i="2"/>
  <c r="D33" i="3" l="1"/>
  <c r="H27" i="2" l="1"/>
  <c r="G27" i="2"/>
  <c r="D27" i="2"/>
  <c r="G26" i="2" l="1"/>
  <c r="H26" i="2"/>
  <c r="D26" i="2"/>
  <c r="D5" i="3" l="1"/>
  <c r="D6" i="3"/>
  <c r="D7" i="3"/>
  <c r="D8" i="3"/>
  <c r="D9" i="3"/>
  <c r="D10" i="3"/>
  <c r="D11" i="3"/>
  <c r="D12" i="3"/>
  <c r="D13" i="3"/>
  <c r="D14" i="3"/>
  <c r="D4" i="3"/>
  <c r="D16" i="3"/>
  <c r="D17" i="3"/>
  <c r="D18" i="3"/>
  <c r="D15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19" i="3"/>
  <c r="D5" i="2" l="1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4" i="2"/>
  <c r="D3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" i="2"/>
  <c r="H25" i="2"/>
  <c r="H24" i="2" l="1"/>
  <c r="H23" i="2"/>
  <c r="H22" i="2"/>
  <c r="H21" i="2" l="1"/>
  <c r="H20" i="2"/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" i="2"/>
</calcChain>
</file>

<file path=xl/sharedStrings.xml><?xml version="1.0" encoding="utf-8"?>
<sst xmlns="http://schemas.openxmlformats.org/spreadsheetml/2006/main" count="19" uniqueCount="19">
  <si>
    <t>日付</t>
  </si>
  <si>
    <t>入院</t>
  </si>
  <si>
    <t>退院</t>
  </si>
  <si>
    <t>全国</t>
  </si>
  <si>
    <t>陽性者数</t>
  </si>
  <si>
    <t>陽性者数増加率</t>
  </si>
  <si>
    <t>退院/
入院比</t>
  </si>
  <si>
    <t>入院/
陽性比</t>
  </si>
  <si>
    <t>直近のピーク</t>
  </si>
  <si>
    <t>直近のボトム</t>
  </si>
  <si>
    <t>直近の
ピーク</t>
  </si>
  <si>
    <t>Infected</t>
  </si>
  <si>
    <t>Recovered</t>
  </si>
  <si>
    <t>Date</t>
  </si>
  <si>
    <t>Ratio</t>
  </si>
  <si>
    <t>Worldometer Newly Infected vs. Newly Recovered</t>
  </si>
  <si>
    <t>https://www.worldometers.info/coronavirus/worldwide-graphs/#newly-infected-newly-recovered</t>
  </si>
  <si>
    <t>Inf%Change</t>
  </si>
  <si>
    <t>Rcv%Change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</si>
</sst>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>
    <font>
      <sz val="11"/>
      <color theme="1"/>
      <name val="Calibri"/>
      <family val="2"/>
      <charset val="128"/>
      <scheme val="minor"/>
    </font>
    <font>
      <sz val="11"/>
      <color rgb="FFFF0000"/>
      <name val="Calibri"/>
      <family val="2"/>
      <charset val="128"/>
      <scheme val="minor"/>
    </font>
    <font>
      <u/>
      <sz val="11"/>
      <color theme="10"/>
      <name val="Calibri"/>
      <family val="2"/>
      <charset val="128"/>
      <scheme val="minor"/>
    </font>
    <font>
      <sz val="11"/>
      <name val="Calibri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14" fontId="0" fillId="0" borderId="0" xfId="0" applyNumberFormat="1"/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9" fontId="0" fillId="0" borderId="0" xfId="0" applyNumberFormat="1"/>
    <xf numFmtId="9" fontId="0" fillId="2" borderId="0" xfId="0" applyNumberFormat="1" applyFill="1"/>
    <xf numFmtId="0" fontId="0" fillId="0" borderId="0" xfId="0" applyNumberFormat="1"/>
    <xf numFmtId="9" fontId="0" fillId="3" borderId="0" xfId="0" applyNumberFormat="1" applyFill="1"/>
    <xf numFmtId="9" fontId="0" fillId="0" borderId="0" xfId="0" applyNumberFormat="1" applyFill="1"/>
    <xf numFmtId="14" fontId="0" fillId="0" borderId="1" xfId="0" applyNumberFormat="1" applyFont="1" applyBorder="1" applyAlignment="1">
      <alignment horizontal="center" vertical="center" wrapText="1"/>
    </xf>
    <xf numFmtId="9" fontId="1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4" fontId="2" fillId="0" borderId="0" xfId="1" applyNumberFormat="1"/>
    <xf numFmtId="14" fontId="0" fillId="0" borderId="1" xfId="0" applyNumberFormat="1" applyBorder="1"/>
    <xf numFmtId="0" fontId="0" fillId="0" borderId="1" xfId="0" applyBorder="1"/>
    <xf numFmtId="9" fontId="0" fillId="0" borderId="1" xfId="0" applyNumberFormat="1" applyBorder="1"/>
    <xf numFmtId="9" fontId="0" fillId="4" borderId="0" xfId="0" applyNumberFormat="1" applyFill="1"/>
    <xf numFmtId="9" fontId="3" fillId="3" borderId="0" xfId="0" applyNumberFormat="1" applyFont="1" applyFill="1"/>
    <xf numFmtId="9" fontId="3" fillId="0" borderId="0" xfId="0" applyNumberFormat="1" applyFont="1" applyFill="1"/>
    <xf numFmtId="0" fontId="0" fillId="0" borderId="0" xfId="0" applyAlignment="1">
      <alignment horizontal="center" vertical="center"/>
    </xf>
    <xf numFmtId="9" fontId="1" fillId="0" borderId="0" xfId="0" applyNumberFormat="1" applyFont="1" applyFill="1"/>
    <xf numFmtId="164" fontId="3" fillId="0" borderId="0" xfId="0" applyNumberFormat="1" applyFont="1" applyFill="1"/>
    <xf numFmtId="164" fontId="1" fillId="0" borderId="0" xfId="0" applyNumberFormat="1" applyFont="1" applyFill="1"/>
    <xf numFmtId="0" fontId="1" fillId="0" borderId="0" xfId="0" applyFont="1"/>
    <xf numFmtId="164" fontId="0" fillId="0" borderId="0" xfId="0" applyNumberFormat="1" applyFont="1" applyFill="1"/>
    <xf numFmtId="9" fontId="3" fillId="0" borderId="0" xfId="0" applyNumberFormat="1" applyFont="1"/>
    <xf numFmtId="0" fontId="3" fillId="0" borderId="0" xfId="0" applyFont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worldometers.info/coronavirus/worldwide-graph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pane ySplit="900" topLeftCell="A30" activePane="bottomLeft"/>
      <selection activeCell="B1" sqref="B1:B1048576"/>
      <selection pane="bottomLeft" activeCell="E44" sqref="E44"/>
    </sheetView>
  </sheetViews>
  <sheetFormatPr defaultRowHeight="15"/>
  <cols>
    <col min="2" max="2" width="10.7109375" style="1" bestFit="1" customWidth="1"/>
    <col min="3" max="3" width="10.140625" bestFit="1" customWidth="1"/>
    <col min="4" max="4" width="10.42578125" customWidth="1"/>
    <col min="5" max="5" width="6.5703125" customWidth="1"/>
    <col min="6" max="6" width="8" customWidth="1"/>
    <col min="8" max="8" width="9.140625" customWidth="1"/>
  </cols>
  <sheetData>
    <row r="1" spans="1:8" ht="30">
      <c r="A1" s="22" t="s">
        <v>3</v>
      </c>
      <c r="B1" s="2" t="s">
        <v>0</v>
      </c>
      <c r="C1" s="2" t="s">
        <v>4</v>
      </c>
      <c r="D1" s="10" t="s">
        <v>5</v>
      </c>
      <c r="E1" s="3" t="s">
        <v>1</v>
      </c>
      <c r="F1" s="4" t="s">
        <v>2</v>
      </c>
      <c r="G1" s="4" t="s">
        <v>7</v>
      </c>
      <c r="H1" s="12" t="s">
        <v>6</v>
      </c>
    </row>
    <row r="2" spans="1:8">
      <c r="B2" s="1">
        <v>44566</v>
      </c>
      <c r="C2" s="7">
        <v>2776</v>
      </c>
      <c r="D2" s="7"/>
      <c r="E2">
        <v>1991</v>
      </c>
      <c r="F2">
        <v>220</v>
      </c>
      <c r="G2" s="5">
        <f>E2/C2</f>
        <v>0.71721902017291062</v>
      </c>
      <c r="H2" s="5">
        <f>F2/E2</f>
        <v>0.11049723756906077</v>
      </c>
    </row>
    <row r="3" spans="1:8">
      <c r="B3" s="1">
        <v>44567</v>
      </c>
      <c r="C3" s="7">
        <v>4474</v>
      </c>
      <c r="D3" s="5">
        <f>(C3-C2)/C3</f>
        <v>0.37952615109521681</v>
      </c>
      <c r="E3">
        <v>3401</v>
      </c>
      <c r="F3">
        <v>346</v>
      </c>
      <c r="G3" s="5">
        <f t="shared" ref="G3:G44" si="0">E3/C3</f>
        <v>0.76016987036209205</v>
      </c>
      <c r="H3" s="5">
        <f t="shared" ref="H3:H39" si="1">F3/E3</f>
        <v>0.10173478388709203</v>
      </c>
    </row>
    <row r="4" spans="1:8">
      <c r="B4" s="1">
        <v>44568</v>
      </c>
      <c r="C4" s="7">
        <v>6488</v>
      </c>
      <c r="D4" s="5">
        <f>(C4-C3)/C4</f>
        <v>0.31041923551171391</v>
      </c>
      <c r="E4">
        <v>5129</v>
      </c>
      <c r="F4">
        <v>368</v>
      </c>
      <c r="G4" s="5">
        <f t="shared" si="0"/>
        <v>0.79053637484586925</v>
      </c>
      <c r="H4" s="5">
        <f t="shared" si="1"/>
        <v>7.1748878923766815E-2</v>
      </c>
    </row>
    <row r="5" spans="1:8">
      <c r="B5" s="1">
        <v>44569</v>
      </c>
      <c r="C5" s="7">
        <v>8556</v>
      </c>
      <c r="D5" s="5">
        <f t="shared" ref="D5:D44" si="2">(C5-C4)/C5</f>
        <v>0.24170172978027116</v>
      </c>
      <c r="E5">
        <v>6902</v>
      </c>
      <c r="F5">
        <v>431</v>
      </c>
      <c r="G5" s="5">
        <f t="shared" si="0"/>
        <v>0.80668536699392235</v>
      </c>
      <c r="H5" s="6">
        <f t="shared" si="1"/>
        <v>6.2445667922341352E-2</v>
      </c>
    </row>
    <row r="6" spans="1:8">
      <c r="B6" s="1">
        <v>44570</v>
      </c>
      <c r="C6" s="7">
        <v>8083</v>
      </c>
      <c r="D6" s="11">
        <f t="shared" si="2"/>
        <v>-5.8517877025856736E-2</v>
      </c>
      <c r="E6">
        <v>7159</v>
      </c>
      <c r="F6">
        <v>637</v>
      </c>
      <c r="G6" s="5">
        <f t="shared" si="0"/>
        <v>0.88568600767041938</v>
      </c>
      <c r="H6" s="5">
        <f t="shared" si="1"/>
        <v>8.8978907668668811E-2</v>
      </c>
    </row>
    <row r="7" spans="1:8">
      <c r="B7" s="1">
        <v>44571</v>
      </c>
      <c r="C7" s="7">
        <v>5635</v>
      </c>
      <c r="D7" s="11">
        <f t="shared" si="2"/>
        <v>-0.43442768411712512</v>
      </c>
      <c r="E7">
        <v>5587</v>
      </c>
      <c r="F7">
        <v>657</v>
      </c>
      <c r="G7" s="5">
        <f t="shared" si="0"/>
        <v>0.99148181011535053</v>
      </c>
      <c r="H7" s="5">
        <f t="shared" si="1"/>
        <v>0.11759441560766064</v>
      </c>
    </row>
    <row r="8" spans="1:8">
      <c r="B8" s="1">
        <v>44572</v>
      </c>
      <c r="C8" s="7">
        <v>5616</v>
      </c>
      <c r="D8" s="5">
        <f t="shared" si="2"/>
        <v>-3.3831908831908832E-3</v>
      </c>
      <c r="E8">
        <v>5876</v>
      </c>
      <c r="F8">
        <v>946</v>
      </c>
      <c r="G8" s="8">
        <f t="shared" si="0"/>
        <v>1.0462962962962963</v>
      </c>
      <c r="H8" s="5">
        <f t="shared" si="1"/>
        <v>0.16099387338325391</v>
      </c>
    </row>
    <row r="9" spans="1:8">
      <c r="B9" s="1">
        <v>44573</v>
      </c>
      <c r="C9" s="7">
        <v>15428</v>
      </c>
      <c r="D9" s="8">
        <f t="shared" si="2"/>
        <v>0.63598651801918593</v>
      </c>
      <c r="E9">
        <v>9600</v>
      </c>
      <c r="F9">
        <v>1196</v>
      </c>
      <c r="G9" s="9">
        <f t="shared" si="0"/>
        <v>0.62224526834327198</v>
      </c>
      <c r="H9" s="6">
        <f t="shared" si="1"/>
        <v>0.12458333333333334</v>
      </c>
    </row>
    <row r="10" spans="1:8">
      <c r="B10" s="1">
        <v>44574</v>
      </c>
      <c r="C10" s="7">
        <v>20690</v>
      </c>
      <c r="D10" s="5">
        <f t="shared" si="2"/>
        <v>0.25432576123731271</v>
      </c>
      <c r="E10">
        <v>14332</v>
      </c>
      <c r="F10">
        <v>2195</v>
      </c>
      <c r="G10" s="5">
        <f t="shared" si="0"/>
        <v>0.69270178830352824</v>
      </c>
      <c r="H10" s="5">
        <f t="shared" si="1"/>
        <v>0.15315378174713926</v>
      </c>
    </row>
    <row r="11" spans="1:8">
      <c r="B11" s="1">
        <v>44575</v>
      </c>
      <c r="C11" s="7">
        <v>21891</v>
      </c>
      <c r="D11" s="5">
        <f t="shared" si="2"/>
        <v>5.4862728975378007E-2</v>
      </c>
      <c r="E11">
        <v>17143</v>
      </c>
      <c r="F11">
        <v>3474</v>
      </c>
      <c r="G11" s="9">
        <f t="shared" si="0"/>
        <v>0.78310721300991271</v>
      </c>
      <c r="H11" s="5">
        <f t="shared" si="1"/>
        <v>0.20264831126407279</v>
      </c>
    </row>
    <row r="12" spans="1:8">
      <c r="B12" s="1">
        <v>44576</v>
      </c>
      <c r="C12" s="7">
        <v>25630</v>
      </c>
      <c r="D12" s="5">
        <f t="shared" si="2"/>
        <v>0.14588373000390167</v>
      </c>
      <c r="E12">
        <v>18024</v>
      </c>
      <c r="F12">
        <v>3486</v>
      </c>
      <c r="G12" s="5">
        <f t="shared" si="0"/>
        <v>0.70323839250877873</v>
      </c>
      <c r="H12" s="6">
        <f t="shared" si="1"/>
        <v>0.19340878828229027</v>
      </c>
    </row>
    <row r="13" spans="1:8">
      <c r="B13" s="1">
        <v>44577</v>
      </c>
      <c r="C13" s="7">
        <v>25483</v>
      </c>
      <c r="D13" s="11">
        <f t="shared" si="2"/>
        <v>-5.7685515834085465E-3</v>
      </c>
      <c r="E13">
        <v>17097</v>
      </c>
      <c r="F13">
        <v>8431</v>
      </c>
      <c r="G13" s="9">
        <f t="shared" si="0"/>
        <v>0.67091786681316956</v>
      </c>
      <c r="H13" s="5">
        <f t="shared" si="1"/>
        <v>0.4931274492601041</v>
      </c>
    </row>
    <row r="14" spans="1:8">
      <c r="B14" s="1">
        <v>44578</v>
      </c>
      <c r="C14" s="7">
        <v>20835</v>
      </c>
      <c r="D14" s="11">
        <f t="shared" si="2"/>
        <v>-0.22308615310775137</v>
      </c>
      <c r="E14">
        <v>17451</v>
      </c>
      <c r="F14">
        <v>7195</v>
      </c>
      <c r="G14" s="8">
        <f t="shared" si="0"/>
        <v>0.8375809935205184</v>
      </c>
      <c r="H14" s="5">
        <f t="shared" si="1"/>
        <v>0.41229728955360723</v>
      </c>
    </row>
    <row r="15" spans="1:8">
      <c r="B15" s="1">
        <v>44579</v>
      </c>
      <c r="C15" s="7">
        <v>32097</v>
      </c>
      <c r="D15" s="8">
        <f t="shared" si="2"/>
        <v>0.35087391344985513</v>
      </c>
      <c r="E15">
        <v>19971</v>
      </c>
      <c r="F15">
        <v>7414</v>
      </c>
      <c r="G15" s="9">
        <f t="shared" si="0"/>
        <v>0.62220768296102436</v>
      </c>
      <c r="H15" s="5">
        <f t="shared" si="1"/>
        <v>0.37123829552851634</v>
      </c>
    </row>
    <row r="16" spans="1:8">
      <c r="B16" s="1">
        <v>44580</v>
      </c>
      <c r="C16" s="7">
        <v>41377</v>
      </c>
      <c r="D16" s="5">
        <f t="shared" si="2"/>
        <v>0.22427918892138143</v>
      </c>
      <c r="E16">
        <v>28871</v>
      </c>
      <c r="F16">
        <v>8284</v>
      </c>
      <c r="G16" s="5">
        <f t="shared" si="0"/>
        <v>0.69775479130918139</v>
      </c>
      <c r="H16" s="5">
        <f t="shared" si="1"/>
        <v>0.28693152298153857</v>
      </c>
    </row>
    <row r="17" spans="2:8">
      <c r="B17" s="1">
        <v>44581</v>
      </c>
      <c r="C17" s="7">
        <v>46016</v>
      </c>
      <c r="D17" s="5">
        <f t="shared" si="2"/>
        <v>0.10081276077885953</v>
      </c>
      <c r="E17">
        <v>33798</v>
      </c>
      <c r="F17">
        <v>9553</v>
      </c>
      <c r="G17" s="8">
        <f t="shared" si="0"/>
        <v>0.7344836578581363</v>
      </c>
      <c r="H17" s="6">
        <f t="shared" si="1"/>
        <v>0.28264986093851707</v>
      </c>
    </row>
    <row r="18" spans="2:8">
      <c r="B18" s="1">
        <v>44582</v>
      </c>
      <c r="C18" s="7">
        <v>49724</v>
      </c>
      <c r="D18" s="5">
        <f t="shared" si="2"/>
        <v>7.4571635427560137E-2</v>
      </c>
      <c r="E18">
        <v>35826</v>
      </c>
      <c r="F18">
        <v>12906</v>
      </c>
      <c r="G18" s="5">
        <f t="shared" si="0"/>
        <v>0.72049714423618372</v>
      </c>
      <c r="H18" s="5">
        <f t="shared" si="1"/>
        <v>0.36024116563389719</v>
      </c>
    </row>
    <row r="19" spans="2:8">
      <c r="B19" s="1">
        <v>44583</v>
      </c>
      <c r="C19" s="7">
        <v>54430</v>
      </c>
      <c r="D19" s="5">
        <f t="shared" si="2"/>
        <v>8.6459672974462609E-2</v>
      </c>
      <c r="E19">
        <v>37885</v>
      </c>
      <c r="F19">
        <v>15358</v>
      </c>
      <c r="G19" s="8">
        <f t="shared" si="0"/>
        <v>0.69603160022046662</v>
      </c>
      <c r="H19" s="5">
        <f t="shared" si="1"/>
        <v>0.40538471690642736</v>
      </c>
    </row>
    <row r="20" spans="2:8">
      <c r="B20" s="1">
        <v>44584</v>
      </c>
      <c r="C20" s="7">
        <v>49847</v>
      </c>
      <c r="D20" s="11">
        <f t="shared" si="2"/>
        <v>-9.194134050193592E-2</v>
      </c>
      <c r="E20">
        <v>31429</v>
      </c>
      <c r="F20">
        <v>17109</v>
      </c>
      <c r="G20" s="5">
        <f t="shared" si="0"/>
        <v>0.63050935863743052</v>
      </c>
      <c r="H20" s="5">
        <f t="shared" si="1"/>
        <v>0.54436984950205225</v>
      </c>
    </row>
    <row r="21" spans="2:8">
      <c r="B21" s="1">
        <v>44585</v>
      </c>
      <c r="C21" s="7">
        <v>44692</v>
      </c>
      <c r="D21" s="11">
        <f t="shared" si="2"/>
        <v>-0.11534502819296519</v>
      </c>
      <c r="E21">
        <v>21962</v>
      </c>
      <c r="F21">
        <v>24801</v>
      </c>
      <c r="G21" s="9">
        <f t="shared" si="0"/>
        <v>0.49140785822966077</v>
      </c>
      <c r="H21" s="5">
        <f t="shared" si="1"/>
        <v>1.1292687369092067</v>
      </c>
    </row>
    <row r="22" spans="2:8">
      <c r="B22" s="1">
        <v>44586</v>
      </c>
      <c r="C22" s="7">
        <v>62489</v>
      </c>
      <c r="D22" s="8">
        <f t="shared" si="2"/>
        <v>0.28480212517403064</v>
      </c>
      <c r="E22">
        <v>31635</v>
      </c>
      <c r="F22">
        <v>25430</v>
      </c>
      <c r="G22" s="5">
        <f t="shared" si="0"/>
        <v>0.50624909984157207</v>
      </c>
      <c r="H22" s="5">
        <f t="shared" si="1"/>
        <v>0.80385648806701437</v>
      </c>
    </row>
    <row r="23" spans="2:8">
      <c r="B23" s="1">
        <v>44587</v>
      </c>
      <c r="C23" s="7">
        <v>71528</v>
      </c>
      <c r="D23" s="5">
        <f t="shared" si="2"/>
        <v>0.12637009283077955</v>
      </c>
      <c r="E23">
        <v>40109</v>
      </c>
      <c r="F23">
        <v>27556</v>
      </c>
      <c r="G23" s="5">
        <f t="shared" si="0"/>
        <v>0.56074544234425683</v>
      </c>
      <c r="H23" s="5">
        <f t="shared" si="1"/>
        <v>0.6870278491111721</v>
      </c>
    </row>
    <row r="24" spans="2:8">
      <c r="B24" s="1">
        <v>44588</v>
      </c>
      <c r="C24" s="7">
        <v>78760</v>
      </c>
      <c r="D24" s="5">
        <f t="shared" si="2"/>
        <v>9.1823260538344331E-2</v>
      </c>
      <c r="E24">
        <v>44174</v>
      </c>
      <c r="F24">
        <v>27115</v>
      </c>
      <c r="G24" s="8">
        <f t="shared" si="0"/>
        <v>0.56086846114779076</v>
      </c>
      <c r="H24" s="6">
        <f t="shared" si="1"/>
        <v>0.61382261058541221</v>
      </c>
    </row>
    <row r="25" spans="2:8">
      <c r="B25" s="1">
        <v>44589</v>
      </c>
      <c r="C25" s="7">
        <v>81738</v>
      </c>
      <c r="D25" s="5">
        <f t="shared" si="2"/>
        <v>3.643348259071668E-2</v>
      </c>
      <c r="E25">
        <v>43153</v>
      </c>
      <c r="F25">
        <v>39899</v>
      </c>
      <c r="G25" s="5">
        <f t="shared" si="0"/>
        <v>0.52794293963639927</v>
      </c>
      <c r="H25" s="5">
        <f t="shared" si="1"/>
        <v>0.92459388686765698</v>
      </c>
    </row>
    <row r="26" spans="2:8">
      <c r="B26" s="1">
        <v>44590</v>
      </c>
      <c r="C26" s="7">
        <v>84848</v>
      </c>
      <c r="D26" s="5">
        <f t="shared" si="2"/>
        <v>3.6653780878747877E-2</v>
      </c>
      <c r="E26">
        <v>36224</v>
      </c>
      <c r="F26">
        <v>44461</v>
      </c>
      <c r="G26" s="5">
        <f t="shared" si="0"/>
        <v>0.42692815387516503</v>
      </c>
      <c r="H26" s="5">
        <f t="shared" si="1"/>
        <v>1.227390680212014</v>
      </c>
    </row>
    <row r="27" spans="2:8">
      <c r="B27" s="1">
        <v>44591</v>
      </c>
      <c r="C27" s="7">
        <v>78018</v>
      </c>
      <c r="D27" s="11">
        <f t="shared" si="2"/>
        <v>-8.7543900125612042E-2</v>
      </c>
      <c r="E27">
        <v>40985</v>
      </c>
      <c r="F27">
        <v>41139</v>
      </c>
      <c r="G27" s="19">
        <f t="shared" si="0"/>
        <v>0.52532748852828837</v>
      </c>
      <c r="H27" s="5">
        <f t="shared" si="1"/>
        <v>1.0037574722459437</v>
      </c>
    </row>
    <row r="28" spans="2:8">
      <c r="B28" s="1">
        <v>44592</v>
      </c>
      <c r="C28" s="7">
        <v>60742</v>
      </c>
      <c r="D28" s="11">
        <f t="shared" si="2"/>
        <v>-0.28441605478910803</v>
      </c>
      <c r="E28">
        <v>15068</v>
      </c>
      <c r="F28">
        <v>51171</v>
      </c>
      <c r="G28" s="5">
        <f t="shared" si="0"/>
        <v>0.24806558888413288</v>
      </c>
      <c r="H28" s="5">
        <f t="shared" si="1"/>
        <v>3.3960047783382001</v>
      </c>
    </row>
    <row r="29" spans="2:8">
      <c r="B29" s="1">
        <v>44593</v>
      </c>
      <c r="C29" s="7">
        <v>81561</v>
      </c>
      <c r="D29" s="20">
        <f t="shared" si="2"/>
        <v>0.25525680165765502</v>
      </c>
      <c r="E29">
        <v>25503</v>
      </c>
      <c r="F29">
        <v>48277</v>
      </c>
      <c r="G29" s="5">
        <f t="shared" si="0"/>
        <v>0.31268621032110938</v>
      </c>
      <c r="H29" s="5">
        <f t="shared" si="1"/>
        <v>1.8929929812178958</v>
      </c>
    </row>
    <row r="30" spans="2:8">
      <c r="B30" s="1">
        <v>44594</v>
      </c>
      <c r="C30" s="7">
        <v>94815</v>
      </c>
      <c r="D30" s="21">
        <f t="shared" si="2"/>
        <v>0.13978800822654644</v>
      </c>
      <c r="E30">
        <v>41152</v>
      </c>
      <c r="F30">
        <v>50744</v>
      </c>
      <c r="G30" s="5">
        <f t="shared" si="0"/>
        <v>0.43402415229657754</v>
      </c>
      <c r="H30" s="5">
        <f t="shared" si="1"/>
        <v>1.2330870917573873</v>
      </c>
    </row>
    <row r="31" spans="2:8">
      <c r="B31" s="1">
        <v>44595</v>
      </c>
      <c r="C31" s="7">
        <v>96748</v>
      </c>
      <c r="D31" s="21">
        <f t="shared" si="2"/>
        <v>1.9979741183280275E-2</v>
      </c>
      <c r="E31">
        <v>51307</v>
      </c>
      <c r="F31">
        <v>50594</v>
      </c>
      <c r="G31" s="19">
        <f t="shared" si="0"/>
        <v>0.53031587216273202</v>
      </c>
      <c r="H31" s="6">
        <f t="shared" si="1"/>
        <v>0.98610326076363852</v>
      </c>
    </row>
    <row r="32" spans="2:8">
      <c r="B32" s="1">
        <v>44596</v>
      </c>
      <c r="C32" s="7">
        <v>95364</v>
      </c>
      <c r="D32" s="23">
        <f t="shared" si="2"/>
        <v>-1.4512814059812928E-2</v>
      </c>
      <c r="E32">
        <v>25826</v>
      </c>
      <c r="F32">
        <v>68093</v>
      </c>
      <c r="G32" s="5">
        <f t="shared" si="0"/>
        <v>0.27081498259301207</v>
      </c>
      <c r="H32" s="5">
        <f t="shared" si="1"/>
        <v>2.6366065205606755</v>
      </c>
    </row>
    <row r="33" spans="2:8">
      <c r="B33" s="1">
        <v>44597</v>
      </c>
      <c r="C33" s="7">
        <v>100870</v>
      </c>
      <c r="D33" s="21">
        <f t="shared" si="2"/>
        <v>5.458510954694161E-2</v>
      </c>
      <c r="E33">
        <v>39610</v>
      </c>
      <c r="F33">
        <v>70401</v>
      </c>
      <c r="G33" s="5">
        <f t="shared" si="0"/>
        <v>0.39268365222563695</v>
      </c>
      <c r="H33" s="5">
        <f t="shared" si="1"/>
        <v>1.7773542034839687</v>
      </c>
    </row>
    <row r="34" spans="2:8">
      <c r="B34" s="1">
        <v>44598</v>
      </c>
      <c r="C34" s="7">
        <v>89080</v>
      </c>
      <c r="D34" s="23">
        <f t="shared" si="2"/>
        <v>-0.13235294117647059</v>
      </c>
      <c r="E34">
        <v>21083</v>
      </c>
      <c r="F34">
        <v>65517</v>
      </c>
      <c r="G34" s="5">
        <f t="shared" si="0"/>
        <v>0.23667489896722047</v>
      </c>
      <c r="H34" s="5">
        <f t="shared" si="1"/>
        <v>3.1075748233173646</v>
      </c>
    </row>
    <row r="35" spans="2:8">
      <c r="B35" s="1">
        <v>44599</v>
      </c>
      <c r="C35" s="7">
        <v>67984</v>
      </c>
      <c r="D35" s="23">
        <f t="shared" si="2"/>
        <v>-0.31030830783713814</v>
      </c>
      <c r="E35">
        <v>3285</v>
      </c>
      <c r="F35">
        <v>75213</v>
      </c>
      <c r="G35" s="5">
        <f t="shared" si="0"/>
        <v>4.8320192986585075E-2</v>
      </c>
      <c r="H35" s="5">
        <f t="shared" si="1"/>
        <v>22.895890410958906</v>
      </c>
    </row>
    <row r="36" spans="2:8">
      <c r="B36" s="1">
        <v>44600</v>
      </c>
      <c r="C36" s="7">
        <v>92033</v>
      </c>
      <c r="D36" s="20">
        <f t="shared" si="2"/>
        <v>0.26130844371040823</v>
      </c>
      <c r="E36">
        <v>15757</v>
      </c>
      <c r="F36">
        <v>74190</v>
      </c>
      <c r="G36" s="5">
        <f t="shared" si="0"/>
        <v>0.17121032673062922</v>
      </c>
      <c r="H36" s="5">
        <f t="shared" si="1"/>
        <v>4.7083835755537224</v>
      </c>
    </row>
    <row r="37" spans="2:8">
      <c r="B37" s="1">
        <v>44601</v>
      </c>
      <c r="C37" s="7">
        <v>97780</v>
      </c>
      <c r="D37" s="24">
        <f t="shared" si="2"/>
        <v>5.8774800572714253E-2</v>
      </c>
      <c r="E37">
        <v>17972</v>
      </c>
      <c r="F37">
        <v>74448</v>
      </c>
      <c r="G37" s="5">
        <f t="shared" si="0"/>
        <v>0.18380036817345061</v>
      </c>
      <c r="H37" s="5">
        <f t="shared" si="1"/>
        <v>4.1424438014689517</v>
      </c>
    </row>
    <row r="38" spans="2:8">
      <c r="B38" s="1">
        <v>44602</v>
      </c>
      <c r="C38" s="7">
        <v>99629</v>
      </c>
      <c r="D38" s="24">
        <f t="shared" si="2"/>
        <v>1.855885334591334E-2</v>
      </c>
      <c r="E38">
        <v>24725</v>
      </c>
      <c r="F38">
        <v>77507</v>
      </c>
      <c r="G38" s="5">
        <f t="shared" si="0"/>
        <v>0.24817071334651558</v>
      </c>
      <c r="H38" s="5">
        <f t="shared" si="1"/>
        <v>3.1347623862487359</v>
      </c>
    </row>
    <row r="39" spans="2:8">
      <c r="B39" s="1">
        <v>44603</v>
      </c>
      <c r="C39" s="7">
        <v>98320</v>
      </c>
      <c r="D39" s="25">
        <f t="shared" si="2"/>
        <v>-1.331366965012205E-2</v>
      </c>
      <c r="E39">
        <v>10964</v>
      </c>
      <c r="F39">
        <v>92296</v>
      </c>
      <c r="G39" s="5">
        <f t="shared" si="0"/>
        <v>0.11151342554922701</v>
      </c>
      <c r="H39" s="5">
        <f t="shared" si="1"/>
        <v>8.4180955855527184</v>
      </c>
    </row>
    <row r="40" spans="2:8">
      <c r="B40" s="1">
        <v>44604</v>
      </c>
      <c r="C40" s="7">
        <v>68424</v>
      </c>
      <c r="D40" s="25">
        <f t="shared" si="2"/>
        <v>-0.43692271717526016</v>
      </c>
      <c r="E40" s="26">
        <v>-3973</v>
      </c>
      <c r="F40">
        <v>74224</v>
      </c>
      <c r="G40" s="11">
        <f t="shared" si="0"/>
        <v>-5.8064421840289954E-2</v>
      </c>
      <c r="H40" s="5"/>
    </row>
    <row r="41" spans="2:8">
      <c r="B41" s="1">
        <v>44605</v>
      </c>
      <c r="C41" s="7">
        <v>77395</v>
      </c>
      <c r="D41" s="27">
        <f t="shared" si="2"/>
        <v>0.11591188061244266</v>
      </c>
      <c r="E41" s="26">
        <v>-13404</v>
      </c>
      <c r="F41">
        <v>90959</v>
      </c>
      <c r="G41" s="11">
        <f t="shared" si="0"/>
        <v>-0.17318948252471089</v>
      </c>
    </row>
    <row r="42" spans="2:8">
      <c r="B42" s="1">
        <v>44606</v>
      </c>
      <c r="C42" s="7">
        <v>60085</v>
      </c>
      <c r="D42" s="25">
        <f t="shared" si="2"/>
        <v>-0.28809186985104435</v>
      </c>
      <c r="E42" s="26">
        <v>-16986</v>
      </c>
      <c r="F42">
        <v>87115</v>
      </c>
      <c r="G42" s="11">
        <f t="shared" si="0"/>
        <v>-0.28269950902887575</v>
      </c>
    </row>
    <row r="43" spans="2:8">
      <c r="B43" s="1">
        <v>44607</v>
      </c>
      <c r="C43" s="7">
        <v>84183</v>
      </c>
      <c r="D43" s="24">
        <f t="shared" si="2"/>
        <v>0.28625732036159318</v>
      </c>
      <c r="E43" s="26">
        <v>-5788</v>
      </c>
      <c r="F43">
        <v>80886</v>
      </c>
      <c r="G43" s="11">
        <f t="shared" si="0"/>
        <v>-6.8754974282218495E-2</v>
      </c>
    </row>
    <row r="44" spans="2:8">
      <c r="B44" s="1">
        <v>44608</v>
      </c>
      <c r="C44" s="7">
        <v>91006</v>
      </c>
      <c r="D44" s="24">
        <f t="shared" si="2"/>
        <v>7.497307869810782E-2</v>
      </c>
      <c r="E44" s="29">
        <v>5608</v>
      </c>
      <c r="F44">
        <v>81463</v>
      </c>
      <c r="G44" s="28">
        <f t="shared" si="0"/>
        <v>6.1622310616882406E-2</v>
      </c>
      <c r="H44" s="5">
        <f t="shared" ref="H44" si="3">F44/E44</f>
        <v>14.526212553495007</v>
      </c>
    </row>
    <row r="48" spans="2:8" ht="30">
      <c r="D48" s="13" t="s">
        <v>10</v>
      </c>
      <c r="G48" s="13" t="s">
        <v>8</v>
      </c>
      <c r="H48" s="14" t="s">
        <v>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workbookViewId="0">
      <pane ySplit="1" topLeftCell="A34" activePane="bottomLeft" state="frozen"/>
      <selection pane="bottomLeft" activeCell="F47" sqref="F47:F50"/>
    </sheetView>
  </sheetViews>
  <sheetFormatPr defaultRowHeight="15"/>
  <cols>
    <col min="1" max="1" width="10.7109375" style="1" bestFit="1" customWidth="1"/>
    <col min="3" max="3" width="10.42578125" bestFit="1" customWidth="1"/>
    <col min="4" max="4" width="9.140625" style="5"/>
    <col min="5" max="5" width="11.5703125" bestFit="1" customWidth="1"/>
    <col min="6" max="6" width="12.28515625" bestFit="1" customWidth="1"/>
  </cols>
  <sheetData>
    <row r="1" spans="1:6">
      <c r="A1" s="16" t="s">
        <v>13</v>
      </c>
      <c r="B1" s="17" t="s">
        <v>11</v>
      </c>
      <c r="C1" s="17" t="s">
        <v>12</v>
      </c>
      <c r="D1" s="18" t="s">
        <v>14</v>
      </c>
      <c r="E1" t="s">
        <v>17</v>
      </c>
      <c r="F1" t="s">
        <v>18</v>
      </c>
    </row>
    <row r="2" spans="1:6">
      <c r="A2" s="1" t="s">
        <v>15</v>
      </c>
    </row>
    <row r="3" spans="1:6">
      <c r="A3" s="15" t="s">
        <v>16</v>
      </c>
    </row>
    <row r="4" spans="1:6">
      <c r="A4" s="1">
        <v>44562</v>
      </c>
      <c r="B4">
        <v>1842877</v>
      </c>
      <c r="C4">
        <v>507083</v>
      </c>
      <c r="D4" s="5">
        <f t="shared" ref="D4:D50" si="0">C4/B4</f>
        <v>0.27515835294487911</v>
      </c>
    </row>
    <row r="5" spans="1:6">
      <c r="A5" s="1">
        <v>44563</v>
      </c>
      <c r="B5">
        <v>1295656</v>
      </c>
      <c r="C5">
        <v>437027</v>
      </c>
      <c r="D5" s="5">
        <f t="shared" si="0"/>
        <v>0.3373017220620288</v>
      </c>
    </row>
    <row r="6" spans="1:6">
      <c r="A6" s="1">
        <v>44564</v>
      </c>
      <c r="B6">
        <v>1477666</v>
      </c>
      <c r="C6">
        <v>672661</v>
      </c>
      <c r="D6" s="5">
        <f t="shared" si="0"/>
        <v>0.45521856766008018</v>
      </c>
    </row>
    <row r="7" spans="1:6">
      <c r="A7" s="1">
        <v>44565</v>
      </c>
      <c r="B7">
        <v>2230968</v>
      </c>
      <c r="C7">
        <v>765617</v>
      </c>
      <c r="D7" s="5">
        <f t="shared" si="0"/>
        <v>0.34317704243180541</v>
      </c>
    </row>
    <row r="8" spans="1:6">
      <c r="A8" s="1">
        <v>44566</v>
      </c>
      <c r="B8">
        <v>2631641</v>
      </c>
      <c r="C8">
        <v>695768</v>
      </c>
      <c r="D8" s="5">
        <f t="shared" si="0"/>
        <v>0.26438560578741555</v>
      </c>
    </row>
    <row r="9" spans="1:6">
      <c r="A9" s="1">
        <v>44567</v>
      </c>
      <c r="B9">
        <v>2746068</v>
      </c>
      <c r="C9">
        <v>818156</v>
      </c>
      <c r="D9" s="5">
        <f t="shared" si="0"/>
        <v>0.2979372688513176</v>
      </c>
    </row>
    <row r="10" spans="1:6">
      <c r="A10" s="1">
        <v>44568</v>
      </c>
      <c r="B10">
        <v>2815082</v>
      </c>
      <c r="C10">
        <v>759386</v>
      </c>
      <c r="D10" s="5">
        <f t="shared" si="0"/>
        <v>0.26975626287262683</v>
      </c>
    </row>
    <row r="11" spans="1:6">
      <c r="A11" s="1">
        <v>44569</v>
      </c>
      <c r="B11">
        <v>2738646</v>
      </c>
      <c r="C11">
        <v>670811</v>
      </c>
      <c r="D11" s="6">
        <f t="shared" si="0"/>
        <v>0.24494257381202245</v>
      </c>
    </row>
    <row r="12" spans="1:6">
      <c r="A12" s="1">
        <v>44570</v>
      </c>
      <c r="B12">
        <v>2490313</v>
      </c>
      <c r="C12">
        <v>642586</v>
      </c>
      <c r="D12" s="5">
        <f t="shared" si="0"/>
        <v>0.25803423103842771</v>
      </c>
    </row>
    <row r="13" spans="1:6">
      <c r="A13" s="1">
        <v>44571</v>
      </c>
      <c r="B13">
        <v>2253730</v>
      </c>
      <c r="C13">
        <v>1117720</v>
      </c>
      <c r="D13" s="19">
        <f t="shared" si="0"/>
        <v>0.49594228234970472</v>
      </c>
    </row>
    <row r="14" spans="1:6">
      <c r="A14" s="1">
        <v>44572</v>
      </c>
      <c r="B14">
        <v>2951776</v>
      </c>
      <c r="C14">
        <v>1074073</v>
      </c>
      <c r="D14" s="5">
        <f t="shared" si="0"/>
        <v>0.36387347820430821</v>
      </c>
    </row>
    <row r="15" spans="1:6">
      <c r="A15" s="1">
        <v>44573</v>
      </c>
      <c r="B15">
        <v>3301052</v>
      </c>
      <c r="C15">
        <v>1122361</v>
      </c>
      <c r="D15" s="6">
        <f t="shared" si="0"/>
        <v>0.34000100573998832</v>
      </c>
    </row>
    <row r="16" spans="1:6">
      <c r="A16" s="1">
        <v>44574</v>
      </c>
      <c r="B16">
        <v>3365555</v>
      </c>
      <c r="C16">
        <v>1391642</v>
      </c>
      <c r="D16" s="5">
        <f t="shared" si="0"/>
        <v>0.41349554531124882</v>
      </c>
    </row>
    <row r="17" spans="1:4">
      <c r="A17" s="1">
        <v>44575</v>
      </c>
      <c r="B17">
        <v>3355316</v>
      </c>
      <c r="C17">
        <v>1307795</v>
      </c>
      <c r="D17" s="5">
        <f t="shared" si="0"/>
        <v>0.38976805761364952</v>
      </c>
    </row>
    <row r="18" spans="1:4">
      <c r="A18" s="1">
        <v>44576</v>
      </c>
      <c r="B18">
        <v>2976577</v>
      </c>
      <c r="C18">
        <v>1218970</v>
      </c>
      <c r="D18" s="5">
        <f t="shared" si="0"/>
        <v>0.40952073472314005</v>
      </c>
    </row>
    <row r="19" spans="1:4">
      <c r="A19" s="1">
        <v>44577</v>
      </c>
      <c r="B19">
        <v>2664914</v>
      </c>
      <c r="C19">
        <v>1089255</v>
      </c>
      <c r="D19" s="5">
        <f t="shared" si="0"/>
        <v>0.40873926888447432</v>
      </c>
    </row>
    <row r="20" spans="1:4">
      <c r="A20" s="1">
        <v>44578</v>
      </c>
      <c r="B20">
        <v>2435089</v>
      </c>
      <c r="C20">
        <v>1506093</v>
      </c>
      <c r="D20" s="5">
        <f t="shared" si="0"/>
        <v>0.61849607960941055</v>
      </c>
    </row>
    <row r="21" spans="1:4">
      <c r="A21" s="1">
        <v>44579</v>
      </c>
      <c r="B21">
        <v>3267805</v>
      </c>
      <c r="C21">
        <v>2133834</v>
      </c>
      <c r="D21" s="19">
        <f t="shared" si="0"/>
        <v>0.65298694383538802</v>
      </c>
    </row>
    <row r="22" spans="1:4">
      <c r="A22" s="1">
        <v>44580</v>
      </c>
      <c r="B22">
        <v>3663104</v>
      </c>
      <c r="C22">
        <v>2034813</v>
      </c>
      <c r="D22" s="5">
        <f t="shared" si="0"/>
        <v>0.55548873305262425</v>
      </c>
    </row>
    <row r="23" spans="1:4">
      <c r="A23" s="1">
        <v>44581</v>
      </c>
      <c r="B23">
        <v>3779048</v>
      </c>
      <c r="C23">
        <v>1822285</v>
      </c>
      <c r="D23" s="5">
        <f t="shared" si="0"/>
        <v>0.48220742366860647</v>
      </c>
    </row>
    <row r="24" spans="1:4">
      <c r="A24" s="1">
        <v>44582</v>
      </c>
      <c r="B24">
        <v>3744110</v>
      </c>
      <c r="C24">
        <v>1780094</v>
      </c>
      <c r="D24" s="5">
        <f t="shared" si="0"/>
        <v>0.47543848871961564</v>
      </c>
    </row>
    <row r="25" spans="1:4">
      <c r="A25" s="1">
        <v>44583</v>
      </c>
      <c r="B25">
        <v>3400470</v>
      </c>
      <c r="C25">
        <v>1562096</v>
      </c>
      <c r="D25" s="6">
        <f t="shared" si="0"/>
        <v>0.45937649795469448</v>
      </c>
    </row>
    <row r="26" spans="1:4">
      <c r="A26" s="1">
        <v>44584</v>
      </c>
      <c r="B26">
        <v>2843486</v>
      </c>
      <c r="C26">
        <v>1582748</v>
      </c>
      <c r="D26" s="5">
        <f t="shared" si="0"/>
        <v>0.55662239940692515</v>
      </c>
    </row>
    <row r="27" spans="1:4">
      <c r="A27" s="1">
        <v>44585</v>
      </c>
      <c r="B27">
        <v>2501843</v>
      </c>
      <c r="C27">
        <v>2256695</v>
      </c>
      <c r="D27" s="19">
        <f t="shared" si="0"/>
        <v>0.90201303598986826</v>
      </c>
    </row>
    <row r="28" spans="1:4">
      <c r="A28" s="1">
        <v>44586</v>
      </c>
      <c r="B28">
        <v>3539447</v>
      </c>
      <c r="C28">
        <v>2469591</v>
      </c>
      <c r="D28" s="5">
        <f t="shared" si="0"/>
        <v>0.69773357250440537</v>
      </c>
    </row>
    <row r="29" spans="1:4">
      <c r="A29" s="1">
        <v>44587</v>
      </c>
      <c r="B29">
        <v>3667387</v>
      </c>
      <c r="C29">
        <v>2319475</v>
      </c>
      <c r="D29" s="6">
        <f t="shared" si="0"/>
        <v>0.63245984129845034</v>
      </c>
    </row>
    <row r="30" spans="1:4">
      <c r="A30" s="1">
        <v>44588</v>
      </c>
      <c r="B30">
        <v>3688119</v>
      </c>
      <c r="C30">
        <v>2580689</v>
      </c>
      <c r="D30" s="5">
        <f t="shared" si="0"/>
        <v>0.69973040457750957</v>
      </c>
    </row>
    <row r="31" spans="1:4">
      <c r="A31" s="1">
        <v>44589</v>
      </c>
      <c r="B31">
        <v>3477138</v>
      </c>
      <c r="C31">
        <v>2287692</v>
      </c>
      <c r="D31" s="5">
        <f t="shared" si="0"/>
        <v>0.65792384426502482</v>
      </c>
    </row>
    <row r="32" spans="1:4">
      <c r="A32" s="1">
        <v>44590</v>
      </c>
      <c r="B32">
        <v>2653676</v>
      </c>
      <c r="C32">
        <v>2142193</v>
      </c>
      <c r="D32" s="5">
        <f t="shared" si="0"/>
        <v>0.80725491732977195</v>
      </c>
    </row>
    <row r="33" spans="1:6">
      <c r="A33" s="1">
        <v>44591</v>
      </c>
      <c r="B33">
        <v>2176866</v>
      </c>
      <c r="C33">
        <v>1917646</v>
      </c>
      <c r="D33" s="5">
        <f t="shared" si="0"/>
        <v>0.88092055275795567</v>
      </c>
    </row>
    <row r="34" spans="1:6">
      <c r="A34" s="1">
        <v>44592</v>
      </c>
      <c r="B34">
        <v>2238043</v>
      </c>
      <c r="C34">
        <v>2247516</v>
      </c>
      <c r="D34" s="9">
        <f t="shared" si="0"/>
        <v>1.0042327158146649</v>
      </c>
    </row>
    <row r="35" spans="1:6">
      <c r="A35" s="1">
        <v>44593</v>
      </c>
      <c r="B35">
        <v>3007066</v>
      </c>
      <c r="C35">
        <v>3362089</v>
      </c>
      <c r="D35" s="19">
        <f t="shared" si="0"/>
        <v>1.1180629224632914</v>
      </c>
      <c r="E35" s="5">
        <f>B35/B34</f>
        <v>1.3436140413745401</v>
      </c>
      <c r="F35" s="5">
        <f>C35/C34</f>
        <v>1.4959132660234677</v>
      </c>
    </row>
    <row r="36" spans="1:6">
      <c r="A36" s="1">
        <v>44594</v>
      </c>
      <c r="B36">
        <v>3035050</v>
      </c>
      <c r="C36">
        <v>2450664</v>
      </c>
      <c r="D36" s="5">
        <f t="shared" si="0"/>
        <v>0.80745424292845258</v>
      </c>
      <c r="E36" s="5">
        <f>B36/B35</f>
        <v>1.0093060810770365</v>
      </c>
      <c r="F36" s="5">
        <f>C36/C35</f>
        <v>0.72891110259127589</v>
      </c>
    </row>
    <row r="37" spans="1:6">
      <c r="A37" s="1">
        <v>44595</v>
      </c>
      <c r="B37">
        <v>3065159</v>
      </c>
      <c r="C37">
        <v>2402925</v>
      </c>
      <c r="D37" s="6">
        <f t="shared" si="0"/>
        <v>0.78394791265314456</v>
      </c>
      <c r="E37" s="5">
        <f t="shared" ref="E37:E50" si="1">B37/B36</f>
        <v>1.0099204296469579</v>
      </c>
      <c r="F37" s="5">
        <f t="shared" ref="F37:F50" si="2">C37/C36</f>
        <v>0.98051997336232144</v>
      </c>
    </row>
    <row r="38" spans="1:6">
      <c r="A38" s="1">
        <v>44596</v>
      </c>
      <c r="B38">
        <v>2985246</v>
      </c>
      <c r="C38">
        <v>2542464</v>
      </c>
      <c r="D38" s="5">
        <f t="shared" si="0"/>
        <v>0.85167654524953718</v>
      </c>
      <c r="E38" s="5">
        <f t="shared" si="1"/>
        <v>0.97392859554757194</v>
      </c>
      <c r="F38" s="5">
        <f t="shared" si="2"/>
        <v>1.0580704766066356</v>
      </c>
    </row>
    <row r="39" spans="1:6">
      <c r="A39" s="1">
        <v>44597</v>
      </c>
      <c r="B39">
        <v>2383633</v>
      </c>
      <c r="C39">
        <v>2247212</v>
      </c>
      <c r="D39" s="5">
        <f t="shared" si="0"/>
        <v>0.94276761565224176</v>
      </c>
      <c r="E39" s="5">
        <f t="shared" si="1"/>
        <v>0.79847121476756022</v>
      </c>
      <c r="F39" s="5">
        <f t="shared" si="2"/>
        <v>0.88387170870462672</v>
      </c>
    </row>
    <row r="40" spans="1:6">
      <c r="A40" s="1">
        <v>44598</v>
      </c>
      <c r="B40">
        <v>2015999</v>
      </c>
      <c r="C40">
        <v>2015933</v>
      </c>
      <c r="D40" s="5">
        <f t="shared" si="0"/>
        <v>0.99996726188852281</v>
      </c>
      <c r="E40" s="5">
        <f t="shared" si="1"/>
        <v>0.84576736435516708</v>
      </c>
      <c r="F40" s="5">
        <f t="shared" si="2"/>
        <v>0.89708180625592959</v>
      </c>
    </row>
    <row r="41" spans="1:6">
      <c r="A41" s="1">
        <v>44599</v>
      </c>
      <c r="B41">
        <v>1881990</v>
      </c>
      <c r="C41">
        <v>2693137</v>
      </c>
      <c r="D41" s="19">
        <f t="shared" si="0"/>
        <v>1.4310049468913224</v>
      </c>
      <c r="E41" s="5">
        <f t="shared" si="1"/>
        <v>0.93352724877343685</v>
      </c>
      <c r="F41" s="5">
        <f t="shared" si="2"/>
        <v>1.3359258467419304</v>
      </c>
    </row>
    <row r="42" spans="1:6">
      <c r="A42" s="1">
        <v>44600</v>
      </c>
      <c r="B42">
        <v>2615682</v>
      </c>
      <c r="C42">
        <v>3054616</v>
      </c>
      <c r="D42" s="5">
        <f t="shared" si="0"/>
        <v>1.1678086250545747</v>
      </c>
      <c r="E42" s="5">
        <f t="shared" si="1"/>
        <v>1.3898490427685588</v>
      </c>
      <c r="F42" s="5">
        <f t="shared" si="2"/>
        <v>1.1342222842729501</v>
      </c>
    </row>
    <row r="43" spans="1:6">
      <c r="A43" s="1">
        <v>44601</v>
      </c>
      <c r="B43">
        <v>2420178</v>
      </c>
      <c r="C43">
        <v>2401322</v>
      </c>
      <c r="D43" s="6">
        <f t="shared" si="0"/>
        <v>0.9922088375317849</v>
      </c>
      <c r="E43" s="5">
        <f t="shared" si="1"/>
        <v>0.92525696931048962</v>
      </c>
      <c r="F43" s="5">
        <f t="shared" si="2"/>
        <v>0.78612892749857921</v>
      </c>
    </row>
    <row r="44" spans="1:6">
      <c r="A44" s="1">
        <v>44602</v>
      </c>
      <c r="B44">
        <v>2422113</v>
      </c>
      <c r="C44">
        <v>2832118</v>
      </c>
      <c r="D44" s="5">
        <f t="shared" si="0"/>
        <v>1.1692757522047899</v>
      </c>
      <c r="E44" s="5">
        <f t="shared" si="1"/>
        <v>1.0007995279686039</v>
      </c>
      <c r="F44" s="5">
        <f t="shared" si="2"/>
        <v>1.1793995141009828</v>
      </c>
    </row>
    <row r="45" spans="1:6">
      <c r="A45" s="1">
        <v>44603</v>
      </c>
      <c r="B45">
        <v>2314210</v>
      </c>
      <c r="C45">
        <v>2483273</v>
      </c>
      <c r="D45" s="5">
        <f t="shared" si="0"/>
        <v>1.0730543036284521</v>
      </c>
      <c r="E45" s="5">
        <f t="shared" si="1"/>
        <v>0.95545088111083176</v>
      </c>
      <c r="F45" s="5">
        <f t="shared" si="2"/>
        <v>0.87682540063655545</v>
      </c>
    </row>
    <row r="46" spans="1:6">
      <c r="A46" s="1">
        <v>44604</v>
      </c>
      <c r="B46">
        <v>1854229</v>
      </c>
      <c r="C46">
        <v>1929960</v>
      </c>
      <c r="D46" s="5">
        <f t="shared" si="0"/>
        <v>1.0408423123573194</v>
      </c>
      <c r="E46" s="5">
        <f t="shared" si="1"/>
        <v>0.80123627501393568</v>
      </c>
      <c r="F46" s="5">
        <f t="shared" si="2"/>
        <v>0.77718398259071797</v>
      </c>
    </row>
    <row r="47" spans="1:6">
      <c r="A47" s="1">
        <v>44605</v>
      </c>
      <c r="B47">
        <v>1484872</v>
      </c>
      <c r="C47">
        <v>1865821</v>
      </c>
      <c r="D47" s="5">
        <f t="shared" si="0"/>
        <v>1.2565534268273628</v>
      </c>
      <c r="E47" s="5">
        <f t="shared" si="1"/>
        <v>0.8008029213220158</v>
      </c>
      <c r="F47" s="5">
        <f t="shared" si="2"/>
        <v>0.96676666873924844</v>
      </c>
    </row>
    <row r="48" spans="1:6">
      <c r="A48" s="1">
        <v>44606</v>
      </c>
      <c r="B48">
        <v>1490358</v>
      </c>
      <c r="C48">
        <v>2788493</v>
      </c>
      <c r="D48" s="5">
        <f t="shared" si="0"/>
        <v>1.8710222644492129</v>
      </c>
      <c r="E48" s="5">
        <f t="shared" si="1"/>
        <v>1.0036945945509108</v>
      </c>
      <c r="F48" s="5">
        <f t="shared" si="2"/>
        <v>1.4945126032990304</v>
      </c>
    </row>
    <row r="49" spans="1:6">
      <c r="A49" s="1">
        <v>44607</v>
      </c>
      <c r="B49">
        <v>1944531</v>
      </c>
      <c r="C49">
        <v>2887182</v>
      </c>
      <c r="D49" s="5">
        <f t="shared" si="0"/>
        <v>1.4847703636506695</v>
      </c>
      <c r="E49" s="5">
        <f t="shared" si="1"/>
        <v>1.3047408743402591</v>
      </c>
      <c r="F49" s="5">
        <f t="shared" si="2"/>
        <v>1.0353915179274253</v>
      </c>
    </row>
    <row r="50" spans="1:6">
      <c r="A50" s="1">
        <v>44608</v>
      </c>
      <c r="B50">
        <v>2102496</v>
      </c>
      <c r="C50">
        <v>2724608</v>
      </c>
      <c r="D50" s="5">
        <f t="shared" si="0"/>
        <v>1.2958921206033209</v>
      </c>
      <c r="E50" s="5">
        <f t="shared" si="1"/>
        <v>1.0812355267156966</v>
      </c>
      <c r="F50" s="5">
        <f t="shared" si="2"/>
        <v>0.94369111472709377</v>
      </c>
    </row>
  </sheetData>
  <hyperlinks>
    <hyperlink ref="A3" r:id="rId1" location="newly-infected-newly-recovered"/>
  </hyperlinks>
  <pageMargins left="0.7" right="0.7" top="0.75" bottom="0.75" header="0.3" footer="0.3"/>
  <pageSetup paperSize="9" orientation="portrait" horizontalDpi="4294967293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入退院比</vt:lpstr>
      <vt:lpstr>worldo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</dc:creator>
  <cp:lastModifiedBy>takakanuser3</cp:lastModifiedBy>
  <dcterms:created xsi:type="dcterms:W3CDTF">2022-01-18T20:24:38Z</dcterms:created>
  <dcterms:modified xsi:type="dcterms:W3CDTF">2022-02-17T06:39:47Z</dcterms:modified>
</cp:coreProperties>
</file>